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iepcjalisco.org.mx\docs\Secretaria Ejecutiva\3. SESIONES CONSEJO GENERAL\Sesiones Consejo General 2023\15. Décima extraordinaria 08-Agosto-2023\Para Firma\Anexos Presupuesto\"/>
    </mc:Choice>
  </mc:AlternateContent>
  <xr:revisionPtr revIDLastSave="0" documentId="13_ncr:1_{12A8CB57-416D-4EF0-A9DA-87D95821E7E1}" xr6:coauthVersionLast="47" xr6:coauthVersionMax="47" xr10:uidLastSave="{00000000-0000-0000-0000-000000000000}"/>
  <workbookProtection workbookAlgorithmName="SHA-512" workbookHashValue="lGWhe/LNDKlwOdXB4Q2bHduQb0AC6WRuc2eZxVEy8xGXQ18c6wNOzOw26JQqw4UtLZeVx2vdP08STrMynghAUQ==" workbookSaltValue="qj0po4k58pcybR5RhIfcYw==" workbookSpinCount="100000" lockStructure="1"/>
  <bookViews>
    <workbookView xWindow="-25320" yWindow="285" windowWidth="25440" windowHeight="15390" tabRatio="885" xr2:uid="{00000000-000D-0000-FFFF-FFFF00000000}"/>
  </bookViews>
  <sheets>
    <sheet name="RESUMEN GENERAL" sheetId="22" r:id="rId1"/>
  </sheets>
  <definedNames>
    <definedName name="_xlnm._FilterDatabase" localSheetId="0" hidden="1">'RESUMEN GENERAL'!$B$25:$D$101</definedName>
    <definedName name="_xlnm.Print_Area" localSheetId="0">'RESUMEN GENERAL'!$A$1:$E$101</definedName>
    <definedName name="_xlnm.Print_Titles" localSheetId="0">'RESUMEN GENERAL'!$2:$7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2" l="1"/>
  <c r="D98" i="22"/>
  <c r="D41" i="22"/>
  <c r="D89" i="22"/>
  <c r="D85" i="22"/>
  <c r="D100" i="22" l="1"/>
</calcChain>
</file>

<file path=xl/sharedStrings.xml><?xml version="1.0" encoding="utf-8"?>
<sst xmlns="http://schemas.openxmlformats.org/spreadsheetml/2006/main" count="103" uniqueCount="95">
  <si>
    <t>INSTITUTO ELECTORAL Y DE PARTICIPACIÓN CIUDADANA DEL ESTADO DE JALISCO</t>
  </si>
  <si>
    <t>PARTIDA</t>
  </si>
  <si>
    <t>TOTAL</t>
  </si>
  <si>
    <t xml:space="preserve">GASTO ORDINARIO </t>
  </si>
  <si>
    <t>RESUMEN GENERAL</t>
  </si>
  <si>
    <t>CAPITULO 1000 - SERVICIOS PERSONALES</t>
  </si>
  <si>
    <t xml:space="preserve">TOTAL SERVICIOS PERSONALES </t>
  </si>
  <si>
    <t>CAPITULO 2000 - MATERIALES Y SUMINISTROS</t>
  </si>
  <si>
    <t>TOTAL MATERIALES Y SUMINISTROS</t>
  </si>
  <si>
    <t>TOTAL SERVICIOS GENERALES</t>
  </si>
  <si>
    <t>CAPITULO 3000 - SERVICIOS GENERALES</t>
  </si>
  <si>
    <t>CAPITULO 4000 -TRANSFERENCIAS, ASIGNACIONES, SUBSIDIOS Y OTRAS AYUDAS</t>
  </si>
  <si>
    <t>TOTAL TRANSFERENCIAS, ASIGNACIONES, SUBSIDIOS Y OTRAS AYUDAS</t>
  </si>
  <si>
    <t>CAPITULO 4000 - BIENES MUEBLES, INMUEBLES E INTANGIBLES</t>
  </si>
  <si>
    <t>TOTAL BIENES MUEBLES, INMUEBLES E INTANGIBLES</t>
  </si>
  <si>
    <t>Sueldo base</t>
  </si>
  <si>
    <t xml:space="preserve">Salarios al personal eventual </t>
  </si>
  <si>
    <t xml:space="preserve">Prima vacacional y dominical </t>
  </si>
  <si>
    <t xml:space="preserve">Aguinaldo </t>
  </si>
  <si>
    <t>Cuotas al IMSS</t>
  </si>
  <si>
    <t>Cuotas para la vivienda</t>
  </si>
  <si>
    <t>Cuotas a pensiones</t>
  </si>
  <si>
    <t>Cuotas para el sistema de ahorro para el retiro</t>
  </si>
  <si>
    <t xml:space="preserve">Cuotas para el seguro de vida del personal </t>
  </si>
  <si>
    <t>Indemnizaciones por separación</t>
  </si>
  <si>
    <t xml:space="preserve">Estímulos al personal </t>
  </si>
  <si>
    <t>Ayuda para despensa</t>
  </si>
  <si>
    <t>Ayuda para pasaje</t>
  </si>
  <si>
    <t>Estímulo por el día del servidor público</t>
  </si>
  <si>
    <t xml:space="preserve">Otros estímulos </t>
  </si>
  <si>
    <t>Materiales, útiles y equipos menores de oficina</t>
  </si>
  <si>
    <t>Materiales y útiles de impresión y reproducción</t>
  </si>
  <si>
    <t xml:space="preserve">Materiales, útiles y equipos menores de tecnologías de la información y comunicaciones </t>
  </si>
  <si>
    <t xml:space="preserve">Material impreso e información digital </t>
  </si>
  <si>
    <t>Material de limpieza</t>
  </si>
  <si>
    <t xml:space="preserve">Productos alimenticios para el personal en las instalaciones de las dependencias y entidades </t>
  </si>
  <si>
    <t xml:space="preserve">Material eléctrico y electrónico </t>
  </si>
  <si>
    <t>Otros materiales y artículos de construcción y reparación</t>
  </si>
  <si>
    <t xml:space="preserve">Medicinas y productos farmacéuticos </t>
  </si>
  <si>
    <t xml:space="preserve">Combustibles, lubricantes y aditivos para vehículos destinados a servicios administrativos </t>
  </si>
  <si>
    <t>Vestuario y uniformes</t>
  </si>
  <si>
    <t>Prendas de seguridad y protección personal</t>
  </si>
  <si>
    <t xml:space="preserve">Herramientas menores </t>
  </si>
  <si>
    <t>Refacciones y accesorios menores de edificios</t>
  </si>
  <si>
    <t>Refacciones y accesorios menores para equipo de cómputo y telecomunicaciones</t>
  </si>
  <si>
    <t>Servicio de energía eléctrica</t>
  </si>
  <si>
    <t>Servicio de agua</t>
  </si>
  <si>
    <t xml:space="preserve">Servicios de acceso de internet, redes y procesamiento de información </t>
  </si>
  <si>
    <t>Servicio postal</t>
  </si>
  <si>
    <t>Arrendamiento de edificios</t>
  </si>
  <si>
    <t>Arrendamiento de mobiliario y equipo de administración, educacional y recreativo</t>
  </si>
  <si>
    <t>Arrendamiento de equipo y bienes informáticos</t>
  </si>
  <si>
    <t>Patentes, regalías y otros</t>
  </si>
  <si>
    <t>Servicios legales, de contabilidad, auditoría y relacionados</t>
  </si>
  <si>
    <t>Servicios de consultoría administrativa e informática</t>
  </si>
  <si>
    <t>Capacitación especializada</t>
  </si>
  <si>
    <t xml:space="preserve">Servicios de investigación científica y desarrollo </t>
  </si>
  <si>
    <t>Servicio de impresión de documentos y papelería oficia</t>
  </si>
  <si>
    <t xml:space="preserve">Servicios de impresión de material informativo derivado de la operación y administración </t>
  </si>
  <si>
    <t>Servicios relacionados con transcripciones</t>
  </si>
  <si>
    <t>Servicios de vigilancia</t>
  </si>
  <si>
    <t>Servicios profesionales, científicos y técnicos integrales</t>
  </si>
  <si>
    <t xml:space="preserve">Servicios financieros y bancarios </t>
  </si>
  <si>
    <t>Seguros de bienes patrimoniales</t>
  </si>
  <si>
    <t>Mantenimiento y conservación menor de inmuebles para la prestación de servicios administrativos</t>
  </si>
  <si>
    <t>Mantenimiento y conservación de mobiliario y equipo de administración, educacional y recreativo</t>
  </si>
  <si>
    <t xml:space="preserve">Instalación, reparación y mantenimiento de equipo de cómputo y tecnologías de la información </t>
  </si>
  <si>
    <t>Mantenimiento y conservación de vehículos terrestres, aéreos, marítimos, lacustres y fluviales</t>
  </si>
  <si>
    <t>Instalación, reparación y mantenimiento de maquinaria y otros equipos</t>
  </si>
  <si>
    <t xml:space="preserve">Servicios de limpieza y manejo de desechos </t>
  </si>
  <si>
    <t>Servicios de jardinería y fumigación</t>
  </si>
  <si>
    <t>Difusión por radio, televisión y otros medios de mensajes sobre programas y actividades gubernamentales</t>
  </si>
  <si>
    <t>Servicios de creatividad, preproducción y producción de publicidad, excepto internet</t>
  </si>
  <si>
    <t>Servicio de creación y difusión de contenido exclusivamente a través de interne</t>
  </si>
  <si>
    <t>Otros servicios de información</t>
  </si>
  <si>
    <t>Pasajes aéreos nacionales</t>
  </si>
  <si>
    <t>Pasajes aéreos internacionales</t>
  </si>
  <si>
    <t>Pasajes terrestres nacionales</t>
  </si>
  <si>
    <t>Pasajes terrestres internacionales</t>
  </si>
  <si>
    <t>Viáticos en el país</t>
  </si>
  <si>
    <t>Viáticos en el extranjero</t>
  </si>
  <si>
    <t xml:space="preserve">Otros servicios de traslado y hospedaje </t>
  </si>
  <si>
    <t>Congresos y convenciones (Sólo cuando se contrate un servicio integral)</t>
  </si>
  <si>
    <t>Otros impuestos y derechos</t>
  </si>
  <si>
    <t>Laudos laborales</t>
  </si>
  <si>
    <t xml:space="preserve">Responsabilidad Patrimonial </t>
  </si>
  <si>
    <t xml:space="preserve">Ayudas a pre y premios </t>
  </si>
  <si>
    <t>Muebles de oficina y estantería</t>
  </si>
  <si>
    <t>Equipo de cómputo y de tecnología de la información</t>
  </si>
  <si>
    <t>Otros mobiliarios y equipos de administración</t>
  </si>
  <si>
    <t>Sistemas de aire acondicionado, calefacción y de refrigeración</t>
  </si>
  <si>
    <t>Herramientas y máquinas herramienta</t>
  </si>
  <si>
    <t>Software</t>
  </si>
  <si>
    <t>ANTEPROYECTO DE PRESUPUESTO DE EGRESOS 2024</t>
  </si>
  <si>
    <t>TOTAL GASTO CORRIENTE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</si>
</sst>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(* #,##0.00_);_(* \(#,##0.00\);_(* &quot;-&quot;??_);_(@_)"/>
    <numFmt numFmtId="168" formatCode="_-* #,##0.00\ &quot;Pts&quot;_-;\-* #,##0.00\ &quot;Pts&quot;_-;_-* &quot;-&quot;??\ &quot;Pts&quot;_-;_-@_-"/>
    <numFmt numFmtId="169" formatCode="_(&quot;$&quot;* #,##0.00_);_(&quot;$&quot;* \(#,##0.00\);_(&quot;$&quot;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2"/>
      <name val="Garamond"/>
      <family val="1"/>
    </font>
    <font>
      <sz val="12"/>
      <name val="Garamond"/>
      <family val="1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1" tint="0.34998626667073579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26">
    <xf numFmtId="0" fontId="0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12" applyNumberFormat="0" applyFont="0" applyAlignment="0" applyProtection="0"/>
    <xf numFmtId="0" fontId="8" fillId="2" borderId="12" applyNumberFormat="0" applyFont="0" applyAlignment="0" applyProtection="0"/>
    <xf numFmtId="0" fontId="8" fillId="2" borderId="12" applyNumberFormat="0" applyFont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9" fillId="0" borderId="0"/>
    <xf numFmtId="0" fontId="13" fillId="0" borderId="0"/>
    <xf numFmtId="166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" borderId="12" applyNumberFormat="0" applyFont="0" applyAlignment="0" applyProtection="0"/>
    <xf numFmtId="0" fontId="7" fillId="2" borderId="12" applyNumberFormat="0" applyFont="0" applyAlignment="0" applyProtection="0"/>
    <xf numFmtId="0" fontId="7" fillId="2" borderId="12" applyNumberFormat="0" applyFont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6" fillId="0" borderId="0"/>
    <xf numFmtId="167" fontId="6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16" fillId="0" borderId="0" xfId="1" applyNumberFormat="1" applyFont="1" applyAlignment="1">
      <alignment vertical="center"/>
    </xf>
    <xf numFmtId="0" fontId="15" fillId="0" borderId="9" xfId="204" applyFont="1" applyBorder="1" applyAlignment="1">
      <alignment horizontal="left" vertical="center" wrapText="1"/>
    </xf>
    <xf numFmtId="0" fontId="15" fillId="0" borderId="0" xfId="133" applyFont="1" applyAlignment="1">
      <alignment vertical="center"/>
    </xf>
    <xf numFmtId="0" fontId="16" fillId="0" borderId="0" xfId="133" applyFont="1" applyAlignment="1">
      <alignment vertical="center"/>
    </xf>
    <xf numFmtId="0" fontId="15" fillId="0" borderId="0" xfId="133" applyFont="1" applyAlignment="1">
      <alignment horizontal="center" vertical="center"/>
    </xf>
    <xf numFmtId="164" fontId="16" fillId="0" borderId="0" xfId="133" applyNumberFormat="1" applyFont="1" applyAlignment="1">
      <alignment vertical="center"/>
    </xf>
    <xf numFmtId="164" fontId="15" fillId="0" borderId="0" xfId="133" applyNumberFormat="1" applyFont="1" applyAlignment="1">
      <alignment vertical="center"/>
    </xf>
    <xf numFmtId="0" fontId="15" fillId="0" borderId="9" xfId="133" applyFont="1" applyBorder="1" applyAlignment="1">
      <alignment vertical="center" wrapText="1"/>
    </xf>
    <xf numFmtId="0" fontId="15" fillId="0" borderId="8" xfId="133" applyFont="1" applyBorder="1" applyAlignment="1">
      <alignment horizontal="center" vertical="center"/>
    </xf>
    <xf numFmtId="0" fontId="16" fillId="0" borderId="0" xfId="133" applyFont="1" applyAlignment="1">
      <alignment horizontal="center" vertical="center"/>
    </xf>
    <xf numFmtId="0" fontId="16" fillId="0" borderId="0" xfId="133" applyFont="1" applyAlignment="1">
      <alignment horizontal="center" vertical="center" wrapText="1"/>
    </xf>
    <xf numFmtId="9" fontId="16" fillId="0" borderId="0" xfId="222" applyFont="1" applyAlignment="1">
      <alignment vertical="center"/>
    </xf>
    <xf numFmtId="10" fontId="16" fillId="0" borderId="0" xfId="222" applyNumberFormat="1" applyFont="1" applyAlignment="1">
      <alignment vertical="center"/>
    </xf>
    <xf numFmtId="43" fontId="16" fillId="0" borderId="0" xfId="133" applyNumberFormat="1" applyFont="1" applyAlignment="1">
      <alignment vertical="center"/>
    </xf>
    <xf numFmtId="0" fontId="15" fillId="0" borderId="0" xfId="133" applyFont="1" applyAlignment="1">
      <alignment vertical="center" wrapText="1"/>
    </xf>
    <xf numFmtId="164" fontId="16" fillId="0" borderId="0" xfId="1" applyNumberFormat="1" applyFont="1" applyFill="1" applyBorder="1" applyAlignment="1">
      <alignment vertical="center"/>
    </xf>
    <xf numFmtId="0" fontId="15" fillId="0" borderId="16" xfId="133" applyFont="1" applyBorder="1" applyAlignment="1">
      <alignment vertical="center" wrapText="1"/>
    </xf>
    <xf numFmtId="164" fontId="16" fillId="0" borderId="17" xfId="1" applyNumberFormat="1" applyFont="1" applyFill="1" applyBorder="1" applyAlignment="1">
      <alignment vertical="center"/>
    </xf>
    <xf numFmtId="0" fontId="15" fillId="0" borderId="0" xfId="204" applyFont="1" applyAlignment="1">
      <alignment horizontal="left" vertical="center" wrapText="1"/>
    </xf>
    <xf numFmtId="0" fontId="15" fillId="0" borderId="18" xfId="133" applyFont="1" applyBorder="1" applyAlignment="1">
      <alignment horizontal="center" vertical="center"/>
    </xf>
    <xf numFmtId="0" fontId="17" fillId="15" borderId="14" xfId="133" applyFont="1" applyFill="1" applyBorder="1" applyAlignment="1">
      <alignment horizontal="center" vertical="center"/>
    </xf>
    <xf numFmtId="164" fontId="17" fillId="15" borderId="15" xfId="1" applyNumberFormat="1" applyFont="1" applyFill="1" applyBorder="1" applyAlignment="1">
      <alignment horizontal="center" vertical="center"/>
    </xf>
    <xf numFmtId="0" fontId="17" fillId="15" borderId="13" xfId="133" applyFont="1" applyFill="1" applyBorder="1" applyAlignment="1">
      <alignment horizontal="center" vertical="center"/>
    </xf>
    <xf numFmtId="0" fontId="17" fillId="15" borderId="15" xfId="133" applyFont="1" applyFill="1" applyBorder="1" applyAlignment="1">
      <alignment horizontal="center" vertical="center"/>
    </xf>
    <xf numFmtId="164" fontId="17" fillId="15" borderId="15" xfId="133" applyNumberFormat="1" applyFont="1" applyFill="1" applyBorder="1" applyAlignment="1">
      <alignment horizontal="center" vertical="center"/>
    </xf>
    <xf numFmtId="0" fontId="17" fillId="15" borderId="7" xfId="133" applyFont="1" applyFill="1" applyBorder="1" applyAlignment="1">
      <alignment horizontal="center" vertical="center"/>
    </xf>
    <xf numFmtId="0" fontId="17" fillId="15" borderId="15" xfId="133" applyFont="1" applyFill="1" applyBorder="1" applyAlignment="1">
      <alignment horizontal="right" vertical="center"/>
    </xf>
    <xf numFmtId="164" fontId="15" fillId="0" borderId="10" xfId="1" applyNumberFormat="1" applyFont="1" applyFill="1" applyBorder="1" applyAlignment="1">
      <alignment vertical="center"/>
    </xf>
    <xf numFmtId="0" fontId="17" fillId="15" borderId="20" xfId="133" applyFont="1" applyFill="1" applyBorder="1" applyAlignment="1">
      <alignment horizontal="right" vertical="center"/>
    </xf>
    <xf numFmtId="164" fontId="17" fillId="15" borderId="20" xfId="133" applyNumberFormat="1" applyFont="1" applyFill="1" applyBorder="1" applyAlignment="1">
      <alignment horizontal="right" vertical="center"/>
    </xf>
    <xf numFmtId="0" fontId="15" fillId="0" borderId="16" xfId="204" applyFont="1" applyBorder="1" applyAlignment="1">
      <alignment horizontal="left" vertical="center" wrapText="1"/>
    </xf>
    <xf numFmtId="164" fontId="15" fillId="0" borderId="17" xfId="1" applyNumberFormat="1" applyFont="1" applyFill="1" applyBorder="1" applyAlignment="1">
      <alignment vertical="center"/>
    </xf>
    <xf numFmtId="164" fontId="17" fillId="15" borderId="21" xfId="133" applyNumberFormat="1" applyFont="1" applyFill="1" applyBorder="1" applyAlignment="1">
      <alignment horizontal="center" vertical="center"/>
    </xf>
    <xf numFmtId="0" fontId="15" fillId="0" borderId="7" xfId="133" applyFont="1" applyBorder="1" applyAlignment="1">
      <alignment horizontal="center" vertical="center"/>
    </xf>
    <xf numFmtId="0" fontId="15" fillId="0" borderId="22" xfId="133" applyFont="1" applyBorder="1" applyAlignment="1">
      <alignment vertical="center" wrapText="1"/>
    </xf>
    <xf numFmtId="164" fontId="15" fillId="0" borderId="23" xfId="1" applyNumberFormat="1" applyFont="1" applyFill="1" applyBorder="1" applyAlignment="1">
      <alignment vertical="center"/>
    </xf>
    <xf numFmtId="0" fontId="16" fillId="0" borderId="1" xfId="133" applyFont="1" applyBorder="1" applyAlignment="1">
      <alignment horizontal="center" vertical="center"/>
    </xf>
    <xf numFmtId="0" fontId="16" fillId="0" borderId="2" xfId="133" applyFont="1" applyBorder="1" applyAlignment="1">
      <alignment horizontal="center" vertical="center"/>
    </xf>
    <xf numFmtId="0" fontId="16" fillId="0" borderId="3" xfId="133" applyFont="1" applyBorder="1" applyAlignment="1">
      <alignment horizontal="center" vertical="center"/>
    </xf>
    <xf numFmtId="4" fontId="16" fillId="0" borderId="4" xfId="133" applyNumberFormat="1" applyFont="1" applyBorder="1" applyAlignment="1">
      <alignment horizontal="center" vertical="center"/>
    </xf>
    <xf numFmtId="4" fontId="16" fillId="0" borderId="0" xfId="133" applyNumberFormat="1" applyFont="1" applyAlignment="1">
      <alignment horizontal="center" vertical="center"/>
    </xf>
    <xf numFmtId="4" fontId="16" fillId="0" borderId="5" xfId="133" applyNumberFormat="1" applyFont="1" applyBorder="1" applyAlignment="1">
      <alignment horizontal="center" vertical="center"/>
    </xf>
    <xf numFmtId="0" fontId="16" fillId="0" borderId="6" xfId="133" applyFont="1" applyBorder="1" applyAlignment="1">
      <alignment horizontal="center" vertical="center"/>
    </xf>
    <xf numFmtId="0" fontId="16" fillId="0" borderId="19" xfId="133" applyFont="1" applyBorder="1" applyAlignment="1">
      <alignment horizontal="center" vertical="center"/>
    </xf>
    <xf numFmtId="0" fontId="16" fillId="0" borderId="11" xfId="133" applyFont="1" applyBorder="1" applyAlignment="1">
      <alignment horizontal="center" vertical="center"/>
    </xf>
  </cellXfs>
  <cellStyles count="226">
    <cellStyle name="20% - Énfasis1 2" xfId="10" xr:uid="{00000000-0005-0000-0000-000000000000}"/>
    <cellStyle name="20% - Énfasis1 2 2" xfId="147" xr:uid="{00000000-0005-0000-0000-000001000000}"/>
    <cellStyle name="20% - Énfasis1 3" xfId="11" xr:uid="{00000000-0005-0000-0000-000002000000}"/>
    <cellStyle name="20% - Énfasis1 3 2" xfId="148" xr:uid="{00000000-0005-0000-0000-000003000000}"/>
    <cellStyle name="20% - Énfasis2 2" xfId="12" xr:uid="{00000000-0005-0000-0000-000004000000}"/>
    <cellStyle name="20% - Énfasis2 2 2" xfId="149" xr:uid="{00000000-0005-0000-0000-000005000000}"/>
    <cellStyle name="20% - Énfasis2 3" xfId="13" xr:uid="{00000000-0005-0000-0000-000006000000}"/>
    <cellStyle name="20% - Énfasis2 3 2" xfId="150" xr:uid="{00000000-0005-0000-0000-000007000000}"/>
    <cellStyle name="20% - Énfasis3 2" xfId="14" xr:uid="{00000000-0005-0000-0000-000008000000}"/>
    <cellStyle name="20% - Énfasis3 2 2" xfId="151" xr:uid="{00000000-0005-0000-0000-000009000000}"/>
    <cellStyle name="20% - Énfasis3 3" xfId="15" xr:uid="{00000000-0005-0000-0000-00000A000000}"/>
    <cellStyle name="20% - Énfasis3 3 2" xfId="152" xr:uid="{00000000-0005-0000-0000-00000B000000}"/>
    <cellStyle name="20% - Énfasis4 2" xfId="16" xr:uid="{00000000-0005-0000-0000-00000C000000}"/>
    <cellStyle name="20% - Énfasis4 2 2" xfId="153" xr:uid="{00000000-0005-0000-0000-00000D000000}"/>
    <cellStyle name="20% - Énfasis4 3" xfId="17" xr:uid="{00000000-0005-0000-0000-00000E000000}"/>
    <cellStyle name="20% - Énfasis4 3 2" xfId="154" xr:uid="{00000000-0005-0000-0000-00000F000000}"/>
    <cellStyle name="20% - Énfasis5 2" xfId="18" xr:uid="{00000000-0005-0000-0000-000010000000}"/>
    <cellStyle name="20% - Énfasis5 2 2" xfId="155" xr:uid="{00000000-0005-0000-0000-000011000000}"/>
    <cellStyle name="20% - Énfasis5 3" xfId="19" xr:uid="{00000000-0005-0000-0000-000012000000}"/>
    <cellStyle name="20% - Énfasis5 3 2" xfId="156" xr:uid="{00000000-0005-0000-0000-000013000000}"/>
    <cellStyle name="20% - Énfasis6 2" xfId="20" xr:uid="{00000000-0005-0000-0000-000014000000}"/>
    <cellStyle name="20% - Énfasis6 2 2" xfId="157" xr:uid="{00000000-0005-0000-0000-000015000000}"/>
    <cellStyle name="20% - Énfasis6 3" xfId="21" xr:uid="{00000000-0005-0000-0000-000016000000}"/>
    <cellStyle name="20% - Énfasis6 3 2" xfId="158" xr:uid="{00000000-0005-0000-0000-000017000000}"/>
    <cellStyle name="40% - Énfasis1 2" xfId="22" xr:uid="{00000000-0005-0000-0000-000018000000}"/>
    <cellStyle name="40% - Énfasis1 2 2" xfId="159" xr:uid="{00000000-0005-0000-0000-000019000000}"/>
    <cellStyle name="40% - Énfasis1 3" xfId="23" xr:uid="{00000000-0005-0000-0000-00001A000000}"/>
    <cellStyle name="40% - Énfasis1 3 2" xfId="160" xr:uid="{00000000-0005-0000-0000-00001B000000}"/>
    <cellStyle name="40% - Énfasis2 2" xfId="24" xr:uid="{00000000-0005-0000-0000-00001C000000}"/>
    <cellStyle name="40% - Énfasis2 2 2" xfId="161" xr:uid="{00000000-0005-0000-0000-00001D000000}"/>
    <cellStyle name="40% - Énfasis2 3" xfId="25" xr:uid="{00000000-0005-0000-0000-00001E000000}"/>
    <cellStyle name="40% - Énfasis2 3 2" xfId="162" xr:uid="{00000000-0005-0000-0000-00001F000000}"/>
    <cellStyle name="40% - Énfasis3 2" xfId="26" xr:uid="{00000000-0005-0000-0000-000020000000}"/>
    <cellStyle name="40% - Énfasis3 2 2" xfId="163" xr:uid="{00000000-0005-0000-0000-000021000000}"/>
    <cellStyle name="40% - Énfasis3 3" xfId="27" xr:uid="{00000000-0005-0000-0000-000022000000}"/>
    <cellStyle name="40% - Énfasis3 3 2" xfId="164" xr:uid="{00000000-0005-0000-0000-000023000000}"/>
    <cellStyle name="40% - Énfasis4 2" xfId="28" xr:uid="{00000000-0005-0000-0000-000024000000}"/>
    <cellStyle name="40% - Énfasis4 2 2" xfId="165" xr:uid="{00000000-0005-0000-0000-000025000000}"/>
    <cellStyle name="40% - Énfasis4 3" xfId="29" xr:uid="{00000000-0005-0000-0000-000026000000}"/>
    <cellStyle name="40% - Énfasis4 3 2" xfId="166" xr:uid="{00000000-0005-0000-0000-000027000000}"/>
    <cellStyle name="40% - Énfasis5 2" xfId="30" xr:uid="{00000000-0005-0000-0000-000028000000}"/>
    <cellStyle name="40% - Énfasis5 2 2" xfId="167" xr:uid="{00000000-0005-0000-0000-000029000000}"/>
    <cellStyle name="40% - Énfasis5 3" xfId="31" xr:uid="{00000000-0005-0000-0000-00002A000000}"/>
    <cellStyle name="40% - Énfasis5 3 2" xfId="168" xr:uid="{00000000-0005-0000-0000-00002B000000}"/>
    <cellStyle name="40% - Énfasis6 2" xfId="32" xr:uid="{00000000-0005-0000-0000-00002C000000}"/>
    <cellStyle name="40% - Énfasis6 2 2" xfId="169" xr:uid="{00000000-0005-0000-0000-00002D000000}"/>
    <cellStyle name="40% - Énfasis6 3" xfId="33" xr:uid="{00000000-0005-0000-0000-00002E000000}"/>
    <cellStyle name="40% - Énfasis6 3 2" xfId="170" xr:uid="{00000000-0005-0000-0000-00002F000000}"/>
    <cellStyle name="Euro" xfId="34" xr:uid="{00000000-0005-0000-0000-000030000000}"/>
    <cellStyle name="Euro 2" xfId="35" xr:uid="{00000000-0005-0000-0000-000031000000}"/>
    <cellStyle name="Euro 3" xfId="36" xr:uid="{00000000-0005-0000-0000-000032000000}"/>
    <cellStyle name="Followed Hyperlink" xfId="37" xr:uid="{00000000-0005-0000-0000-000033000000}"/>
    <cellStyle name="Followed Hyperlink 10" xfId="38" xr:uid="{00000000-0005-0000-0000-000034000000}"/>
    <cellStyle name="Followed Hyperlink 10 2" xfId="39" xr:uid="{00000000-0005-0000-0000-000035000000}"/>
    <cellStyle name="Followed Hyperlink 11" xfId="40" xr:uid="{00000000-0005-0000-0000-000036000000}"/>
    <cellStyle name="Followed Hyperlink 12" xfId="41" xr:uid="{00000000-0005-0000-0000-000037000000}"/>
    <cellStyle name="Followed Hyperlink 12 2" xfId="42" xr:uid="{00000000-0005-0000-0000-000038000000}"/>
    <cellStyle name="Followed Hyperlink 2" xfId="43" xr:uid="{00000000-0005-0000-0000-000039000000}"/>
    <cellStyle name="Followed Hyperlink 3" xfId="44" xr:uid="{00000000-0005-0000-0000-00003A000000}"/>
    <cellStyle name="Followed Hyperlink 3 2" xfId="45" xr:uid="{00000000-0005-0000-0000-00003B000000}"/>
    <cellStyle name="Followed Hyperlink 3 3" xfId="46" xr:uid="{00000000-0005-0000-0000-00003C000000}"/>
    <cellStyle name="Followed Hyperlink 4" xfId="47" xr:uid="{00000000-0005-0000-0000-00003D000000}"/>
    <cellStyle name="Followed Hyperlink 5" xfId="48" xr:uid="{00000000-0005-0000-0000-00003E000000}"/>
    <cellStyle name="Followed Hyperlink 5 2" xfId="49" xr:uid="{00000000-0005-0000-0000-00003F000000}"/>
    <cellStyle name="Followed Hyperlink 6" xfId="50" xr:uid="{00000000-0005-0000-0000-000040000000}"/>
    <cellStyle name="Followed Hyperlink 7" xfId="51" xr:uid="{00000000-0005-0000-0000-000041000000}"/>
    <cellStyle name="Followed Hyperlink 7 2" xfId="52" xr:uid="{00000000-0005-0000-0000-000042000000}"/>
    <cellStyle name="Followed Hyperlink 8" xfId="53" xr:uid="{00000000-0005-0000-0000-000043000000}"/>
    <cellStyle name="Followed Hyperlink 9" xfId="54" xr:uid="{00000000-0005-0000-0000-000044000000}"/>
    <cellStyle name="Hyperlink" xfId="55" xr:uid="{00000000-0005-0000-0000-000045000000}"/>
    <cellStyle name="Hyperlink 10" xfId="56" xr:uid="{00000000-0005-0000-0000-000046000000}"/>
    <cellStyle name="Hyperlink 10 2" xfId="57" xr:uid="{00000000-0005-0000-0000-000047000000}"/>
    <cellStyle name="Hyperlink 11" xfId="58" xr:uid="{00000000-0005-0000-0000-000048000000}"/>
    <cellStyle name="Hyperlink 12" xfId="59" xr:uid="{00000000-0005-0000-0000-000049000000}"/>
    <cellStyle name="Hyperlink 12 2" xfId="60" xr:uid="{00000000-0005-0000-0000-00004A000000}"/>
    <cellStyle name="Hyperlink 2" xfId="61" xr:uid="{00000000-0005-0000-0000-00004B000000}"/>
    <cellStyle name="Hyperlink 3" xfId="62" xr:uid="{00000000-0005-0000-0000-00004C000000}"/>
    <cellStyle name="Hyperlink 3 2" xfId="63" xr:uid="{00000000-0005-0000-0000-00004D000000}"/>
    <cellStyle name="Hyperlink 3 3" xfId="64" xr:uid="{00000000-0005-0000-0000-00004E000000}"/>
    <cellStyle name="Hyperlink 4" xfId="65" xr:uid="{00000000-0005-0000-0000-00004F000000}"/>
    <cellStyle name="Hyperlink 5" xfId="66" xr:uid="{00000000-0005-0000-0000-000050000000}"/>
    <cellStyle name="Hyperlink 5 2" xfId="67" xr:uid="{00000000-0005-0000-0000-000051000000}"/>
    <cellStyle name="Hyperlink 6" xfId="68" xr:uid="{00000000-0005-0000-0000-000052000000}"/>
    <cellStyle name="Hyperlink 7" xfId="69" xr:uid="{00000000-0005-0000-0000-000053000000}"/>
    <cellStyle name="Hyperlink 7 2" xfId="70" xr:uid="{00000000-0005-0000-0000-000054000000}"/>
    <cellStyle name="Hyperlink 8" xfId="71" xr:uid="{00000000-0005-0000-0000-000055000000}"/>
    <cellStyle name="Hyperlink 9" xfId="72" xr:uid="{00000000-0005-0000-0000-000056000000}"/>
    <cellStyle name="Millares" xfId="1" builtinId="3"/>
    <cellStyle name="Millares 10" xfId="210" xr:uid="{0C063C5B-A4F0-46B9-B3F6-8C2B219FB75B}"/>
    <cellStyle name="Millares 10 2" xfId="220" xr:uid="{7FA4121B-C35A-4232-8A44-0110D626F74B}"/>
    <cellStyle name="Millares 11" xfId="213" xr:uid="{CFA86F7F-36AA-465B-AFBF-A969DA9A8046}"/>
    <cellStyle name="Millares 12" xfId="216" xr:uid="{912D9AB6-2B24-4317-84E0-5ECB3A80F4BE}"/>
    <cellStyle name="Millares 13" xfId="224" xr:uid="{29494B5F-9EEB-41ED-B18A-81BAD4FF51AB}"/>
    <cellStyle name="Millares 2" xfId="3" xr:uid="{00000000-0005-0000-0000-000058000000}"/>
    <cellStyle name="Millares 2 2" xfId="73" xr:uid="{00000000-0005-0000-0000-000059000000}"/>
    <cellStyle name="Millares 2 3" xfId="74" xr:uid="{00000000-0005-0000-0000-00005A000000}"/>
    <cellStyle name="Millares 2 3 2" xfId="75" xr:uid="{00000000-0005-0000-0000-00005B000000}"/>
    <cellStyle name="Millares 2 3 3" xfId="131" xr:uid="{00000000-0005-0000-0000-00005C000000}"/>
    <cellStyle name="Millares 2 3 3 2" xfId="202" xr:uid="{00000000-0005-0000-0000-00005D000000}"/>
    <cellStyle name="Millares 2 3 4" xfId="171" xr:uid="{00000000-0005-0000-0000-00005E000000}"/>
    <cellStyle name="Millares 2 4" xfId="129" xr:uid="{00000000-0005-0000-0000-00005F000000}"/>
    <cellStyle name="Millares 2 5" xfId="140" xr:uid="{00000000-0005-0000-0000-000060000000}"/>
    <cellStyle name="Millares 3" xfId="8" xr:uid="{00000000-0005-0000-0000-000061000000}"/>
    <cellStyle name="Millares 3 2" xfId="76" xr:uid="{00000000-0005-0000-0000-000062000000}"/>
    <cellStyle name="Millares 3 3" xfId="77" xr:uid="{00000000-0005-0000-0000-000063000000}"/>
    <cellStyle name="Millares 3 4" xfId="145" xr:uid="{00000000-0005-0000-0000-000064000000}"/>
    <cellStyle name="Millares 4" xfId="78" xr:uid="{00000000-0005-0000-0000-000065000000}"/>
    <cellStyle name="Millares 4 2" xfId="172" xr:uid="{00000000-0005-0000-0000-000066000000}"/>
    <cellStyle name="Millares 5" xfId="79" xr:uid="{00000000-0005-0000-0000-000067000000}"/>
    <cellStyle name="Millares 5 2" xfId="132" xr:uid="{00000000-0005-0000-0000-000068000000}"/>
    <cellStyle name="Millares 5 2 2" xfId="203" xr:uid="{00000000-0005-0000-0000-000069000000}"/>
    <cellStyle name="Millares 5 3" xfId="173" xr:uid="{00000000-0005-0000-0000-00006A000000}"/>
    <cellStyle name="Millares 6" xfId="128" xr:uid="{00000000-0005-0000-0000-00006B000000}"/>
    <cellStyle name="Millares 6 2" xfId="136" xr:uid="{00000000-0005-0000-0000-00006C000000}"/>
    <cellStyle name="Millares 7" xfId="5" xr:uid="{00000000-0005-0000-0000-00006D000000}"/>
    <cellStyle name="Millares 7 2" xfId="142" xr:uid="{00000000-0005-0000-0000-00006E000000}"/>
    <cellStyle name="Millares 8" xfId="138" xr:uid="{00000000-0005-0000-0000-00006F000000}"/>
    <cellStyle name="Millares 9" xfId="206" xr:uid="{F0D8A1A0-85A4-4490-B025-55B2E9F1BCE3}"/>
    <cellStyle name="Moneda 2" xfId="7" xr:uid="{00000000-0005-0000-0000-000071000000}"/>
    <cellStyle name="Moneda 2 2" xfId="80" xr:uid="{00000000-0005-0000-0000-000072000000}"/>
    <cellStyle name="Moneda 2 2 2" xfId="81" xr:uid="{00000000-0005-0000-0000-000073000000}"/>
    <cellStyle name="Moneda 2 2 2 2" xfId="175" xr:uid="{00000000-0005-0000-0000-000074000000}"/>
    <cellStyle name="Moneda 2 2 3" xfId="174" xr:uid="{00000000-0005-0000-0000-000075000000}"/>
    <cellStyle name="Moneda 2 3" xfId="82" xr:uid="{00000000-0005-0000-0000-000076000000}"/>
    <cellStyle name="Moneda 2 3 2" xfId="176" xr:uid="{00000000-0005-0000-0000-000077000000}"/>
    <cellStyle name="Moneda 2 4" xfId="83" xr:uid="{00000000-0005-0000-0000-000078000000}"/>
    <cellStyle name="Moneda 2 5" xfId="84" xr:uid="{00000000-0005-0000-0000-000079000000}"/>
    <cellStyle name="Moneda 2 5 2" xfId="177" xr:uid="{00000000-0005-0000-0000-00007A000000}"/>
    <cellStyle name="Moneda 2 6" xfId="144" xr:uid="{00000000-0005-0000-0000-00007B000000}"/>
    <cellStyle name="Moneda 2 7" xfId="207" xr:uid="{EF153D0F-B003-46EB-A0E9-C1D3C96012CC}"/>
    <cellStyle name="Moneda 3" xfId="9" xr:uid="{00000000-0005-0000-0000-00007C000000}"/>
    <cellStyle name="Moneda 3 2" xfId="146" xr:uid="{00000000-0005-0000-0000-00007D000000}"/>
    <cellStyle name="Moneda 4" xfId="85" xr:uid="{00000000-0005-0000-0000-00007E000000}"/>
    <cellStyle name="Moneda 4 2" xfId="178" xr:uid="{00000000-0005-0000-0000-00007F000000}"/>
    <cellStyle name="Moneda 5" xfId="126" xr:uid="{00000000-0005-0000-0000-000080000000}"/>
    <cellStyle name="Moneda 5 2" xfId="201" xr:uid="{00000000-0005-0000-0000-000081000000}"/>
    <cellStyle name="Moneda 6" xfId="139" xr:uid="{00000000-0005-0000-0000-000082000000}"/>
    <cellStyle name="Normal" xfId="0" builtinId="0"/>
    <cellStyle name="Normal 10" xfId="86" xr:uid="{00000000-0005-0000-0000-000084000000}"/>
    <cellStyle name="Normal 10 2" xfId="179" xr:uid="{00000000-0005-0000-0000-000085000000}"/>
    <cellStyle name="Normal 11" xfId="87" xr:uid="{00000000-0005-0000-0000-000086000000}"/>
    <cellStyle name="Normal 11 2" xfId="133" xr:uid="{00000000-0005-0000-0000-000087000000}"/>
    <cellStyle name="Normal 12" xfId="127" xr:uid="{00000000-0005-0000-0000-000088000000}"/>
    <cellStyle name="Normal 12 2" xfId="135" xr:uid="{00000000-0005-0000-0000-000089000000}"/>
    <cellStyle name="Normal 13" xfId="4" xr:uid="{00000000-0005-0000-0000-00008A000000}"/>
    <cellStyle name="Normal 13 2" xfId="141" xr:uid="{00000000-0005-0000-0000-00008B000000}"/>
    <cellStyle name="Normal 14" xfId="205" xr:uid="{155266A5-7CF7-40A2-AD03-49BDDA851514}"/>
    <cellStyle name="Normal 14 2" xfId="218" xr:uid="{FDE5DC9A-43DE-47CB-8A79-B7EC1418EF2D}"/>
    <cellStyle name="Normal 15" xfId="209" xr:uid="{43A8253D-D185-4CFB-97FA-16510F2A8051}"/>
    <cellStyle name="Normal 15 2" xfId="219" xr:uid="{DE3F85F6-F216-47CF-A70E-84AF7DB7BE99}"/>
    <cellStyle name="Normal 16" xfId="212" xr:uid="{2FA3FB86-0699-4CDC-B927-3AA363A22099}"/>
    <cellStyle name="Normal 17" xfId="204" xr:uid="{51AFC5C6-794E-A248-AFE9-F7A03F497556}"/>
    <cellStyle name="Normal 18" xfId="215" xr:uid="{565E6A4B-5D05-4A30-AC1F-6A33417B02AA}"/>
    <cellStyle name="Normal 19" xfId="223" xr:uid="{95DE8D1B-D057-4BEE-B4E8-90A65571C8A8}"/>
    <cellStyle name="Normal 2" xfId="2" xr:uid="{00000000-0005-0000-0000-00008C000000}"/>
    <cellStyle name="Normal 2 2" xfId="88" xr:uid="{00000000-0005-0000-0000-00008D000000}"/>
    <cellStyle name="Normal 2 3" xfId="89" xr:uid="{00000000-0005-0000-0000-00008E000000}"/>
    <cellStyle name="Normal 2 3 2" xfId="90" xr:uid="{00000000-0005-0000-0000-00008F000000}"/>
    <cellStyle name="Normal 2 4" xfId="91" xr:uid="{00000000-0005-0000-0000-000090000000}"/>
    <cellStyle name="Normal 2 5" xfId="92" xr:uid="{00000000-0005-0000-0000-000091000000}"/>
    <cellStyle name="Normal 2 5 2" xfId="180" xr:uid="{00000000-0005-0000-0000-000092000000}"/>
    <cellStyle name="Normal 2 6" xfId="93" xr:uid="{00000000-0005-0000-0000-000093000000}"/>
    <cellStyle name="Normal 2 6 2" xfId="181" xr:uid="{00000000-0005-0000-0000-000094000000}"/>
    <cellStyle name="Normal 2 7" xfId="94" xr:uid="{00000000-0005-0000-0000-000095000000}"/>
    <cellStyle name="Normal 2 7 2" xfId="134" xr:uid="{00000000-0005-0000-0000-000096000000}"/>
    <cellStyle name="Normal 3" xfId="95" xr:uid="{00000000-0005-0000-0000-000097000000}"/>
    <cellStyle name="Normal 3 2" xfId="96" xr:uid="{00000000-0005-0000-0000-000098000000}"/>
    <cellStyle name="Normal 3 2 2" xfId="97" xr:uid="{00000000-0005-0000-0000-000099000000}"/>
    <cellStyle name="Normal 3 2 3" xfId="182" xr:uid="{00000000-0005-0000-0000-00009A000000}"/>
    <cellStyle name="Normal 3 3" xfId="98" xr:uid="{00000000-0005-0000-0000-00009B000000}"/>
    <cellStyle name="Normal 3 4" xfId="99" xr:uid="{00000000-0005-0000-0000-00009C000000}"/>
    <cellStyle name="Normal 3 4 2" xfId="100" xr:uid="{00000000-0005-0000-0000-00009D000000}"/>
    <cellStyle name="Normal 3 4 2 2" xfId="101" xr:uid="{00000000-0005-0000-0000-00009E000000}"/>
    <cellStyle name="Normal 3 4 2 2 2" xfId="185" xr:uid="{00000000-0005-0000-0000-00009F000000}"/>
    <cellStyle name="Normal 3 4 2 3" xfId="184" xr:uid="{00000000-0005-0000-0000-0000A0000000}"/>
    <cellStyle name="Normal 3 4 3" xfId="183" xr:uid="{00000000-0005-0000-0000-0000A1000000}"/>
    <cellStyle name="Normal 3 5" xfId="102" xr:uid="{00000000-0005-0000-0000-0000A2000000}"/>
    <cellStyle name="Normal 3 5 2" xfId="186" xr:uid="{00000000-0005-0000-0000-0000A3000000}"/>
    <cellStyle name="Normal 3 6" xfId="103" xr:uid="{00000000-0005-0000-0000-0000A4000000}"/>
    <cellStyle name="Normal 3 6 2" xfId="187" xr:uid="{00000000-0005-0000-0000-0000A5000000}"/>
    <cellStyle name="Normal 4" xfId="104" xr:uid="{00000000-0005-0000-0000-0000A6000000}"/>
    <cellStyle name="Normal 4 2" xfId="105" xr:uid="{00000000-0005-0000-0000-0000A7000000}"/>
    <cellStyle name="Normal 4 2 2" xfId="188" xr:uid="{00000000-0005-0000-0000-0000A8000000}"/>
    <cellStyle name="Normal 4 3" xfId="106" xr:uid="{00000000-0005-0000-0000-0000A9000000}"/>
    <cellStyle name="Normal 4 3 2" xfId="189" xr:uid="{00000000-0005-0000-0000-0000AA000000}"/>
    <cellStyle name="Normal 4 4" xfId="107" xr:uid="{00000000-0005-0000-0000-0000AB000000}"/>
    <cellStyle name="Normal 5" xfId="108" xr:uid="{00000000-0005-0000-0000-0000AC000000}"/>
    <cellStyle name="Normal 5 2" xfId="109" xr:uid="{00000000-0005-0000-0000-0000AD000000}"/>
    <cellStyle name="Normal 5 3" xfId="110" xr:uid="{00000000-0005-0000-0000-0000AE000000}"/>
    <cellStyle name="Normal 5 3 2" xfId="190" xr:uid="{00000000-0005-0000-0000-0000AF000000}"/>
    <cellStyle name="Normal 6" xfId="111" xr:uid="{00000000-0005-0000-0000-0000B0000000}"/>
    <cellStyle name="Normal 6 2" xfId="112" xr:uid="{00000000-0005-0000-0000-0000B1000000}"/>
    <cellStyle name="Normal 6 3" xfId="191" xr:uid="{00000000-0005-0000-0000-0000B2000000}"/>
    <cellStyle name="Normal 7" xfId="113" xr:uid="{00000000-0005-0000-0000-0000B3000000}"/>
    <cellStyle name="Normal 7 2" xfId="114" xr:uid="{00000000-0005-0000-0000-0000B4000000}"/>
    <cellStyle name="Normal 7 3" xfId="115" xr:uid="{00000000-0005-0000-0000-0000B5000000}"/>
    <cellStyle name="Normal 7 3 2" xfId="116" xr:uid="{00000000-0005-0000-0000-0000B6000000}"/>
    <cellStyle name="Normal 7 3 2 2" xfId="194" xr:uid="{00000000-0005-0000-0000-0000B7000000}"/>
    <cellStyle name="Normal 7 3 3" xfId="193" xr:uid="{00000000-0005-0000-0000-0000B8000000}"/>
    <cellStyle name="Normal 7 4" xfId="192" xr:uid="{00000000-0005-0000-0000-0000B9000000}"/>
    <cellStyle name="Normal 8" xfId="117" xr:uid="{00000000-0005-0000-0000-0000BA000000}"/>
    <cellStyle name="Normal 8 2" xfId="195" xr:uid="{00000000-0005-0000-0000-0000BB000000}"/>
    <cellStyle name="Normal 9" xfId="118" xr:uid="{00000000-0005-0000-0000-0000BC000000}"/>
    <cellStyle name="Normal 9 2" xfId="196" xr:uid="{00000000-0005-0000-0000-0000BD000000}"/>
    <cellStyle name="Notas 2" xfId="119" xr:uid="{00000000-0005-0000-0000-0000BF000000}"/>
    <cellStyle name="Notas 2 2" xfId="120" xr:uid="{00000000-0005-0000-0000-0000C0000000}"/>
    <cellStyle name="Notas 2 2 2" xfId="198" xr:uid="{00000000-0005-0000-0000-0000C1000000}"/>
    <cellStyle name="Notas 2 3" xfId="197" xr:uid="{00000000-0005-0000-0000-0000C2000000}"/>
    <cellStyle name="Notas 3" xfId="121" xr:uid="{00000000-0005-0000-0000-0000C3000000}"/>
    <cellStyle name="Notas 3 2" xfId="199" xr:uid="{00000000-0005-0000-0000-0000C4000000}"/>
    <cellStyle name="Porcentaje" xfId="222" builtinId="5"/>
    <cellStyle name="Porcentaje 10" xfId="217" xr:uid="{1E47920A-1444-4C0D-9917-40E0E7E8D526}"/>
    <cellStyle name="Porcentaje 11" xfId="225" xr:uid="{C7B9F54E-C297-4632-8380-A3CDE48A183C}"/>
    <cellStyle name="Porcentaje 2" xfId="122" xr:uid="{00000000-0005-0000-0000-0000C5000000}"/>
    <cellStyle name="Porcentaje 2 2" xfId="123" xr:uid="{00000000-0005-0000-0000-0000C6000000}"/>
    <cellStyle name="Porcentaje 3" xfId="124" xr:uid="{00000000-0005-0000-0000-0000C7000000}"/>
    <cellStyle name="Porcentaje 4" xfId="125" xr:uid="{00000000-0005-0000-0000-0000C8000000}"/>
    <cellStyle name="Porcentaje 4 2" xfId="200" xr:uid="{00000000-0005-0000-0000-0000C9000000}"/>
    <cellStyle name="Porcentaje 5" xfId="130" xr:uid="{00000000-0005-0000-0000-0000CA000000}"/>
    <cellStyle name="Porcentaje 5 2" xfId="137" xr:uid="{00000000-0005-0000-0000-0000CB000000}"/>
    <cellStyle name="Porcentaje 6" xfId="6" xr:uid="{00000000-0005-0000-0000-0000CC000000}"/>
    <cellStyle name="Porcentaje 6 2" xfId="143" xr:uid="{00000000-0005-0000-0000-0000CD000000}"/>
    <cellStyle name="Porcentaje 7" xfId="208" xr:uid="{93B6B4A5-CA67-487C-9089-E549EF12E5EF}"/>
    <cellStyle name="Porcentaje 8" xfId="211" xr:uid="{7F38323A-7A51-48C7-8976-CAB2E755A154}"/>
    <cellStyle name="Porcentaje 8 2" xfId="221" xr:uid="{AE7CFB45-4F51-4FF1-88B4-E73D9EC648D9}"/>
    <cellStyle name="Porcentaje 9" xfId="214" xr:uid="{01D93B7B-43CE-4906-9C81-785EE0D89B01}"/>
  </cellStyles>
  <dxfs count="0"/>
  <tableStyles count="0" defaultTableStyle="TableStyleMedium2" defaultPivotStyle="PivotStyleLight16"/>
  <colors>
    <mruColors>
      <color rgb="FFCC99FF"/>
      <color rgb="FFB1A1C7"/>
      <color rgb="FFDCB9FF"/>
      <color rgb="FFF2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0BDE.192F74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301149</xdr:colOff>
      <xdr:row>1</xdr:row>
      <xdr:rowOff>110484</xdr:rowOff>
    </xdr:from>
    <xdr:to>
      <xdr:col>2</xdr:col>
      <xdr:colOff>609600</xdr:colOff>
      <xdr:row>4</xdr:row>
      <xdr:rowOff>100434</xdr:rowOff>
    </xdr:to>
    <xdr:pic>
      <xdr:nvPicPr>
        <xdr:cNvPr id="2" name="Imagen 1" descr="cid:image003.jpg@01CFF827.23EB2620">
          <a:extLst>
            <a:ext uri="{FF2B5EF4-FFF2-40B4-BE49-F238E27FC236}">
              <a16:creationId xmlns:a16="http://schemas.microsoft.com/office/drawing/2014/main" id="{91BB2AE0-473B-449C-A5AA-23314B2B0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78" y="306427"/>
          <a:ext cx="1037793" cy="545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1F9D-8839-4FE8-B389-3CDD5E0C8005}">
  <sheetPr>
    <tabColor theme="6" tint="-0.499984740745262"/>
    <pageSetUpPr fitToPage="1"/>
  </sheetPr>
  <dimension ref="A1:F115"/>
  <sheetViews>
    <sheetView showGridLines="0" tabSelected="1" zoomScale="110" zoomScaleNormal="110" workbookViewId="0">
      <selection activeCell="D111" sqref="D111"/>
    </sheetView>
  </sheetViews>
  <sheetFormatPr baseColWidth="10" defaultColWidth="11.42578125" defaultRowHeight="15" x14ac:dyDescent="0.2"/>
  <cols>
    <col min="1" max="1" width="2.7109375" style="5" customWidth="1"/>
    <col min="2" max="2" width="10.7109375" style="5" customWidth="1"/>
    <col min="3" max="3" width="102.7109375" style="3" customWidth="1"/>
    <col min="4" max="4" width="15.7109375" style="4" customWidth="1"/>
    <col min="5" max="5" width="13.7109375" style="3" customWidth="1"/>
    <col min="6" max="16384" width="11.42578125" style="3"/>
  </cols>
  <sheetData>
    <row r="1" spans="1:5" ht="15" customHeight="1" thickBot="1" x14ac:dyDescent="0.25"/>
    <row r="2" spans="1:5" s="5" customFormat="1" x14ac:dyDescent="0.2">
      <c r="B2" s="37" t="s">
        <v>0</v>
      </c>
      <c r="C2" s="38"/>
      <c r="D2" s="39"/>
    </row>
    <row r="3" spans="1:5" s="5" customFormat="1" x14ac:dyDescent="0.2">
      <c r="B3" s="40" t="s">
        <v>93</v>
      </c>
      <c r="C3" s="41"/>
      <c r="D3" s="42"/>
    </row>
    <row r="4" spans="1:5" s="5" customFormat="1" x14ac:dyDescent="0.2">
      <c r="B4" s="40" t="s">
        <v>3</v>
      </c>
      <c r="C4" s="41"/>
      <c r="D4" s="42"/>
    </row>
    <row r="5" spans="1:5" s="5" customFormat="1" ht="15.75" thickBot="1" x14ac:dyDescent="0.25">
      <c r="B5" s="43" t="s">
        <v>4</v>
      </c>
      <c r="C5" s="44"/>
      <c r="D5" s="45"/>
    </row>
    <row r="6" spans="1:5" ht="15" customHeight="1" thickBot="1" x14ac:dyDescent="0.25">
      <c r="B6" s="4"/>
      <c r="C6" s="4"/>
    </row>
    <row r="7" spans="1:5" s="5" customFormat="1" ht="15" customHeight="1" thickBot="1" x14ac:dyDescent="0.25">
      <c r="B7" s="21" t="s">
        <v>1</v>
      </c>
      <c r="C7" s="23" t="s">
        <v>5</v>
      </c>
      <c r="D7" s="24" t="s">
        <v>2</v>
      </c>
    </row>
    <row r="8" spans="1:5" s="4" customFormat="1" ht="15" customHeight="1" x14ac:dyDescent="0.2">
      <c r="A8" s="10"/>
      <c r="B8" s="34">
        <v>1131</v>
      </c>
      <c r="C8" s="35" t="s">
        <v>15</v>
      </c>
      <c r="D8" s="36">
        <v>58046372.90052633</v>
      </c>
      <c r="E8" s="6"/>
    </row>
    <row r="9" spans="1:5" s="4" customFormat="1" ht="15" customHeight="1" x14ac:dyDescent="0.2">
      <c r="A9" s="10"/>
      <c r="B9" s="9">
        <v>1221</v>
      </c>
      <c r="C9" s="8" t="s">
        <v>16</v>
      </c>
      <c r="D9" s="28">
        <v>3872290.5278289467</v>
      </c>
    </row>
    <row r="10" spans="1:5" s="4" customFormat="1" ht="15" customHeight="1" x14ac:dyDescent="0.2">
      <c r="A10" s="10"/>
      <c r="B10" s="9">
        <v>1321</v>
      </c>
      <c r="C10" s="8" t="s">
        <v>17</v>
      </c>
      <c r="D10" s="28">
        <v>848200.86888157693</v>
      </c>
    </row>
    <row r="11" spans="1:5" s="4" customFormat="1" ht="15" customHeight="1" x14ac:dyDescent="0.2">
      <c r="A11" s="10"/>
      <c r="B11" s="9">
        <v>1322</v>
      </c>
      <c r="C11" s="8" t="s">
        <v>18</v>
      </c>
      <c r="D11" s="28">
        <v>11012840.199139999</v>
      </c>
    </row>
    <row r="12" spans="1:5" s="4" customFormat="1" ht="15" customHeight="1" x14ac:dyDescent="0.2">
      <c r="A12" s="10"/>
      <c r="B12" s="9">
        <v>1411</v>
      </c>
      <c r="C12" s="8" t="s">
        <v>19</v>
      </c>
      <c r="D12" s="28">
        <v>3339960.9367969576</v>
      </c>
    </row>
    <row r="13" spans="1:5" s="4" customFormat="1" ht="15" customHeight="1" x14ac:dyDescent="0.2">
      <c r="A13" s="10"/>
      <c r="B13" s="9">
        <v>1421</v>
      </c>
      <c r="C13" s="8" t="s">
        <v>20</v>
      </c>
      <c r="D13" s="28">
        <v>1857559.9028506582</v>
      </c>
    </row>
    <row r="14" spans="1:5" s="4" customFormat="1" ht="15" customHeight="1" x14ac:dyDescent="0.2">
      <c r="A14" s="10"/>
      <c r="B14" s="9">
        <v>1431</v>
      </c>
      <c r="C14" s="8" t="s">
        <v>21</v>
      </c>
      <c r="D14" s="28">
        <v>10835766.099962175</v>
      </c>
    </row>
    <row r="15" spans="1:5" s="4" customFormat="1" ht="15" customHeight="1" x14ac:dyDescent="0.2">
      <c r="A15" s="10"/>
      <c r="B15" s="9">
        <v>1432</v>
      </c>
      <c r="C15" s="8" t="s">
        <v>22</v>
      </c>
      <c r="D15" s="28">
        <v>1238373.2685671053</v>
      </c>
    </row>
    <row r="16" spans="1:5" s="4" customFormat="1" ht="15" customHeight="1" x14ac:dyDescent="0.2">
      <c r="A16" s="10"/>
      <c r="B16" s="9">
        <v>1441</v>
      </c>
      <c r="C16" s="8" t="s">
        <v>23</v>
      </c>
      <c r="D16" s="28">
        <v>450000</v>
      </c>
    </row>
    <row r="17" spans="1:6" s="4" customFormat="1" ht="15" customHeight="1" x14ac:dyDescent="0.2">
      <c r="A17" s="10"/>
      <c r="B17" s="9">
        <v>1521</v>
      </c>
      <c r="C17" s="8" t="s">
        <v>24</v>
      </c>
      <c r="D17" s="28">
        <v>2000000</v>
      </c>
    </row>
    <row r="18" spans="1:6" s="4" customFormat="1" ht="15" customHeight="1" x14ac:dyDescent="0.2">
      <c r="A18" s="10"/>
      <c r="B18" s="9">
        <v>1543</v>
      </c>
      <c r="C18" s="8" t="s">
        <v>25</v>
      </c>
      <c r="D18" s="28">
        <v>82327.20719999999</v>
      </c>
    </row>
    <row r="19" spans="1:6" s="4" customFormat="1" ht="15" customHeight="1" x14ac:dyDescent="0.2">
      <c r="A19" s="10"/>
      <c r="B19" s="9">
        <v>1712</v>
      </c>
      <c r="C19" s="8" t="s">
        <v>26</v>
      </c>
      <c r="D19" s="28">
        <v>1310000</v>
      </c>
    </row>
    <row r="20" spans="1:6" s="4" customFormat="1" ht="15" customHeight="1" x14ac:dyDescent="0.2">
      <c r="A20" s="10"/>
      <c r="B20" s="9">
        <v>1713</v>
      </c>
      <c r="C20" s="8" t="s">
        <v>27</v>
      </c>
      <c r="D20" s="28">
        <v>943200</v>
      </c>
    </row>
    <row r="21" spans="1:6" s="4" customFormat="1" ht="15" customHeight="1" x14ac:dyDescent="0.2">
      <c r="A21" s="10"/>
      <c r="B21" s="9">
        <v>1715</v>
      </c>
      <c r="C21" s="8" t="s">
        <v>28</v>
      </c>
      <c r="D21" s="28">
        <v>2072318.2073999993</v>
      </c>
    </row>
    <row r="22" spans="1:6" s="4" customFormat="1" ht="15" customHeight="1" thickBot="1" x14ac:dyDescent="0.25">
      <c r="A22" s="10"/>
      <c r="B22" s="20">
        <v>1719</v>
      </c>
      <c r="C22" s="17" t="s">
        <v>29</v>
      </c>
      <c r="D22" s="32">
        <v>172800</v>
      </c>
    </row>
    <row r="23" spans="1:6" s="4" customFormat="1" ht="15" customHeight="1" thickBot="1" x14ac:dyDescent="0.25">
      <c r="A23" s="10"/>
      <c r="B23" s="5"/>
      <c r="C23" s="29" t="s">
        <v>6</v>
      </c>
      <c r="D23" s="33">
        <f>SUM(D8:D22)</f>
        <v>98082010.119153753</v>
      </c>
      <c r="F23" s="14"/>
    </row>
    <row r="24" spans="1:6" s="4" customFormat="1" ht="15" customHeight="1" thickBot="1" x14ac:dyDescent="0.25">
      <c r="A24" s="10"/>
      <c r="B24" s="5"/>
      <c r="C24" s="15"/>
      <c r="D24" s="16"/>
      <c r="F24" s="14"/>
    </row>
    <row r="25" spans="1:6" s="4" customFormat="1" ht="15" customHeight="1" thickBot="1" x14ac:dyDescent="0.25">
      <c r="B25" s="21" t="s">
        <v>1</v>
      </c>
      <c r="C25" s="23" t="s">
        <v>7</v>
      </c>
      <c r="D25" s="24" t="s">
        <v>2</v>
      </c>
      <c r="E25" s="12"/>
    </row>
    <row r="26" spans="1:6" s="4" customFormat="1" ht="15" customHeight="1" x14ac:dyDescent="0.2">
      <c r="A26" s="10"/>
      <c r="B26" s="9">
        <v>2111</v>
      </c>
      <c r="C26" s="2" t="s">
        <v>30</v>
      </c>
      <c r="D26" s="28">
        <v>800000</v>
      </c>
    </row>
    <row r="27" spans="1:6" s="4" customFormat="1" ht="15" customHeight="1" x14ac:dyDescent="0.2">
      <c r="A27" s="10"/>
      <c r="B27" s="9">
        <v>2121</v>
      </c>
      <c r="C27" s="2" t="s">
        <v>31</v>
      </c>
      <c r="D27" s="28">
        <v>20000</v>
      </c>
    </row>
    <row r="28" spans="1:6" s="4" customFormat="1" ht="15" customHeight="1" x14ac:dyDescent="0.2">
      <c r="A28" s="10"/>
      <c r="B28" s="9">
        <v>2141</v>
      </c>
      <c r="C28" s="2" t="s">
        <v>32</v>
      </c>
      <c r="D28" s="28">
        <v>300000</v>
      </c>
    </row>
    <row r="29" spans="1:6" s="4" customFormat="1" ht="15" customHeight="1" x14ac:dyDescent="0.2">
      <c r="A29" s="10"/>
      <c r="B29" s="9">
        <v>2151</v>
      </c>
      <c r="C29" s="2" t="s">
        <v>33</v>
      </c>
      <c r="D29" s="28">
        <v>263150</v>
      </c>
    </row>
    <row r="30" spans="1:6" s="4" customFormat="1" ht="15" customHeight="1" x14ac:dyDescent="0.2">
      <c r="A30" s="10"/>
      <c r="B30" s="9">
        <v>2161</v>
      </c>
      <c r="C30" s="2" t="s">
        <v>34</v>
      </c>
      <c r="D30" s="28">
        <v>215000</v>
      </c>
    </row>
    <row r="31" spans="1:6" s="4" customFormat="1" ht="15" customHeight="1" x14ac:dyDescent="0.2">
      <c r="A31" s="10"/>
      <c r="B31" s="9">
        <v>2214</v>
      </c>
      <c r="C31" s="2" t="s">
        <v>35</v>
      </c>
      <c r="D31" s="28">
        <v>360720</v>
      </c>
    </row>
    <row r="32" spans="1:6" s="4" customFormat="1" ht="15" customHeight="1" x14ac:dyDescent="0.2">
      <c r="A32" s="10"/>
      <c r="B32" s="9">
        <v>2461</v>
      </c>
      <c r="C32" s="2" t="s">
        <v>36</v>
      </c>
      <c r="D32" s="28">
        <v>30000</v>
      </c>
    </row>
    <row r="33" spans="1:5" s="4" customFormat="1" ht="15" customHeight="1" x14ac:dyDescent="0.2">
      <c r="A33" s="10"/>
      <c r="B33" s="9">
        <v>2491</v>
      </c>
      <c r="C33" s="2" t="s">
        <v>37</v>
      </c>
      <c r="D33" s="28">
        <v>50000</v>
      </c>
    </row>
    <row r="34" spans="1:5" s="4" customFormat="1" ht="15" customHeight="1" x14ac:dyDescent="0.2">
      <c r="A34" s="10"/>
      <c r="B34" s="9">
        <v>2531</v>
      </c>
      <c r="C34" s="2" t="s">
        <v>38</v>
      </c>
      <c r="D34" s="28">
        <v>15000</v>
      </c>
    </row>
    <row r="35" spans="1:5" s="4" customFormat="1" ht="15" customHeight="1" x14ac:dyDescent="0.2">
      <c r="A35" s="10"/>
      <c r="B35" s="9">
        <v>2612</v>
      </c>
      <c r="C35" s="2" t="s">
        <v>39</v>
      </c>
      <c r="D35" s="28">
        <v>1008406.9387755103</v>
      </c>
    </row>
    <row r="36" spans="1:5" s="4" customFormat="1" ht="15" customHeight="1" x14ac:dyDescent="0.2">
      <c r="A36" s="10"/>
      <c r="B36" s="9">
        <v>2711</v>
      </c>
      <c r="C36" s="2" t="s">
        <v>40</v>
      </c>
      <c r="D36" s="28">
        <v>17600</v>
      </c>
    </row>
    <row r="37" spans="1:5" s="4" customFormat="1" ht="15" customHeight="1" x14ac:dyDescent="0.2">
      <c r="A37" s="10"/>
      <c r="B37" s="9">
        <v>2721</v>
      </c>
      <c r="C37" s="2" t="s">
        <v>41</v>
      </c>
      <c r="D37" s="28">
        <v>57780</v>
      </c>
    </row>
    <row r="38" spans="1:5" s="4" customFormat="1" ht="15" customHeight="1" x14ac:dyDescent="0.2">
      <c r="A38" s="10"/>
      <c r="B38" s="9">
        <v>2911</v>
      </c>
      <c r="C38" s="2" t="s">
        <v>42</v>
      </c>
      <c r="D38" s="28">
        <v>12000</v>
      </c>
    </row>
    <row r="39" spans="1:5" s="4" customFormat="1" ht="15" customHeight="1" x14ac:dyDescent="0.2">
      <c r="A39" s="10"/>
      <c r="B39" s="9">
        <v>2921</v>
      </c>
      <c r="C39" s="2" t="s">
        <v>43</v>
      </c>
      <c r="D39" s="28">
        <v>60000</v>
      </c>
    </row>
    <row r="40" spans="1:5" s="4" customFormat="1" ht="15" customHeight="1" thickBot="1" x14ac:dyDescent="0.25">
      <c r="A40" s="10"/>
      <c r="B40" s="20">
        <v>2941</v>
      </c>
      <c r="C40" s="31" t="s">
        <v>44</v>
      </c>
      <c r="D40" s="32">
        <v>130500</v>
      </c>
    </row>
    <row r="41" spans="1:5" s="4" customFormat="1" ht="15" customHeight="1" thickBot="1" x14ac:dyDescent="0.25">
      <c r="A41" s="11"/>
      <c r="B41" s="5"/>
      <c r="C41" s="29" t="s">
        <v>8</v>
      </c>
      <c r="D41" s="30">
        <f>SUM(D26:D40)</f>
        <v>3340156.9387755105</v>
      </c>
    </row>
    <row r="42" spans="1:5" s="4" customFormat="1" ht="15" customHeight="1" thickBot="1" x14ac:dyDescent="0.25">
      <c r="A42" s="11"/>
      <c r="B42" s="5"/>
      <c r="C42" s="19"/>
      <c r="D42" s="16"/>
    </row>
    <row r="43" spans="1:5" s="4" customFormat="1" ht="15" customHeight="1" thickBot="1" x14ac:dyDescent="0.25">
      <c r="B43" s="21" t="s">
        <v>1</v>
      </c>
      <c r="C43" s="23" t="s">
        <v>10</v>
      </c>
      <c r="D43" s="24" t="s">
        <v>2</v>
      </c>
      <c r="E43" s="12"/>
    </row>
    <row r="44" spans="1:5" s="4" customFormat="1" ht="15" customHeight="1" x14ac:dyDescent="0.2">
      <c r="A44" s="10"/>
      <c r="B44" s="9">
        <v>3111</v>
      </c>
      <c r="C44" s="8" t="s">
        <v>45</v>
      </c>
      <c r="D44" s="28">
        <v>765184.00000000012</v>
      </c>
    </row>
    <row r="45" spans="1:5" s="4" customFormat="1" ht="15" customHeight="1" x14ac:dyDescent="0.2">
      <c r="A45" s="10"/>
      <c r="B45" s="9">
        <v>3131</v>
      </c>
      <c r="C45" s="8" t="s">
        <v>46</v>
      </c>
      <c r="D45" s="28">
        <v>66647</v>
      </c>
    </row>
    <row r="46" spans="1:5" s="4" customFormat="1" ht="15" customHeight="1" x14ac:dyDescent="0.2">
      <c r="A46" s="10"/>
      <c r="B46" s="9">
        <v>3171</v>
      </c>
      <c r="C46" s="8" t="s">
        <v>47</v>
      </c>
      <c r="D46" s="28">
        <v>1464198</v>
      </c>
    </row>
    <row r="47" spans="1:5" s="4" customFormat="1" ht="15" customHeight="1" x14ac:dyDescent="0.2">
      <c r="A47" s="10"/>
      <c r="B47" s="9">
        <v>3181</v>
      </c>
      <c r="C47" s="8" t="s">
        <v>48</v>
      </c>
      <c r="D47" s="28">
        <v>43110.040000000008</v>
      </c>
    </row>
    <row r="48" spans="1:5" s="4" customFormat="1" ht="15" customHeight="1" x14ac:dyDescent="0.2">
      <c r="A48" s="10"/>
      <c r="B48" s="9">
        <v>3221</v>
      </c>
      <c r="C48" s="8" t="s">
        <v>49</v>
      </c>
      <c r="D48" s="28">
        <v>6168000</v>
      </c>
    </row>
    <row r="49" spans="1:4" s="4" customFormat="1" ht="15" customHeight="1" x14ac:dyDescent="0.2">
      <c r="A49" s="10"/>
      <c r="B49" s="9">
        <v>3231</v>
      </c>
      <c r="C49" s="8" t="s">
        <v>50</v>
      </c>
      <c r="D49" s="28">
        <v>100000</v>
      </c>
    </row>
    <row r="50" spans="1:4" s="4" customFormat="1" ht="15" customHeight="1" x14ac:dyDescent="0.2">
      <c r="A50" s="10"/>
      <c r="B50" s="9">
        <v>3232</v>
      </c>
      <c r="C50" s="8" t="s">
        <v>51</v>
      </c>
      <c r="D50" s="28">
        <v>198000</v>
      </c>
    </row>
    <row r="51" spans="1:4" s="4" customFormat="1" ht="15" customHeight="1" x14ac:dyDescent="0.2">
      <c r="A51" s="10"/>
      <c r="B51" s="9">
        <v>3271</v>
      </c>
      <c r="C51" s="8" t="s">
        <v>52</v>
      </c>
      <c r="D51" s="28">
        <v>1396810.534</v>
      </c>
    </row>
    <row r="52" spans="1:4" s="4" customFormat="1" ht="15" customHeight="1" x14ac:dyDescent="0.2">
      <c r="A52" s="10"/>
      <c r="B52" s="9">
        <v>3311</v>
      </c>
      <c r="C52" s="8" t="s">
        <v>53</v>
      </c>
      <c r="D52" s="28">
        <v>748400</v>
      </c>
    </row>
    <row r="53" spans="1:4" s="4" customFormat="1" ht="15" customHeight="1" x14ac:dyDescent="0.2">
      <c r="A53" s="10"/>
      <c r="B53" s="9">
        <v>3331</v>
      </c>
      <c r="C53" s="8" t="s">
        <v>54</v>
      </c>
      <c r="D53" s="28">
        <v>48000</v>
      </c>
    </row>
    <row r="54" spans="1:4" s="4" customFormat="1" ht="15" customHeight="1" x14ac:dyDescent="0.2">
      <c r="A54" s="10"/>
      <c r="B54" s="9">
        <v>3342</v>
      </c>
      <c r="C54" s="8" t="s">
        <v>55</v>
      </c>
      <c r="D54" s="28">
        <v>300000</v>
      </c>
    </row>
    <row r="55" spans="1:4" s="4" customFormat="1" ht="15" customHeight="1" x14ac:dyDescent="0.2">
      <c r="A55" s="10"/>
      <c r="B55" s="9">
        <v>3351</v>
      </c>
      <c r="C55" s="8" t="s">
        <v>56</v>
      </c>
      <c r="D55" s="28">
        <v>250000</v>
      </c>
    </row>
    <row r="56" spans="1:4" s="4" customFormat="1" ht="15" customHeight="1" x14ac:dyDescent="0.2">
      <c r="A56" s="10"/>
      <c r="B56" s="9">
        <v>3362</v>
      </c>
      <c r="C56" s="8" t="s">
        <v>57</v>
      </c>
      <c r="D56" s="28">
        <v>30000</v>
      </c>
    </row>
    <row r="57" spans="1:4" s="4" customFormat="1" ht="15" customHeight="1" x14ac:dyDescent="0.2">
      <c r="A57" s="10"/>
      <c r="B57" s="9">
        <v>3363</v>
      </c>
      <c r="C57" s="8" t="s">
        <v>58</v>
      </c>
      <c r="D57" s="28">
        <v>1433946.82</v>
      </c>
    </row>
    <row r="58" spans="1:4" s="4" customFormat="1" ht="15" customHeight="1" x14ac:dyDescent="0.2">
      <c r="A58" s="10"/>
      <c r="B58" s="9">
        <v>3364</v>
      </c>
      <c r="C58" s="8" t="s">
        <v>59</v>
      </c>
      <c r="D58" s="28">
        <v>245000</v>
      </c>
    </row>
    <row r="59" spans="1:4" s="4" customFormat="1" ht="15" customHeight="1" x14ac:dyDescent="0.2">
      <c r="A59" s="10"/>
      <c r="B59" s="9">
        <v>3381</v>
      </c>
      <c r="C59" s="8" t="s">
        <v>60</v>
      </c>
      <c r="D59" s="28">
        <v>1680000</v>
      </c>
    </row>
    <row r="60" spans="1:4" s="4" customFormat="1" ht="15" customHeight="1" x14ac:dyDescent="0.2">
      <c r="A60" s="10"/>
      <c r="B60" s="9">
        <v>3391</v>
      </c>
      <c r="C60" s="8" t="s">
        <v>61</v>
      </c>
      <c r="D60" s="28">
        <v>114600</v>
      </c>
    </row>
    <row r="61" spans="1:4" s="4" customFormat="1" ht="15" customHeight="1" x14ac:dyDescent="0.2">
      <c r="A61" s="10"/>
      <c r="B61" s="9">
        <v>3411</v>
      </c>
      <c r="C61" s="8" t="s">
        <v>62</v>
      </c>
      <c r="D61" s="28">
        <v>14059</v>
      </c>
    </row>
    <row r="62" spans="1:4" s="4" customFormat="1" ht="15" customHeight="1" x14ac:dyDescent="0.2">
      <c r="A62" s="10"/>
      <c r="B62" s="9">
        <v>3451</v>
      </c>
      <c r="C62" s="8" t="s">
        <v>63</v>
      </c>
      <c r="D62" s="28">
        <v>323988</v>
      </c>
    </row>
    <row r="63" spans="1:4" s="4" customFormat="1" ht="15" customHeight="1" x14ac:dyDescent="0.2">
      <c r="A63" s="10"/>
      <c r="B63" s="9">
        <v>3511</v>
      </c>
      <c r="C63" s="8" t="s">
        <v>64</v>
      </c>
      <c r="D63" s="28">
        <v>690000</v>
      </c>
    </row>
    <row r="64" spans="1:4" s="4" customFormat="1" ht="15" customHeight="1" x14ac:dyDescent="0.2">
      <c r="A64" s="10"/>
      <c r="B64" s="9">
        <v>3521</v>
      </c>
      <c r="C64" s="8" t="s">
        <v>65</v>
      </c>
      <c r="D64" s="28">
        <v>84000</v>
      </c>
    </row>
    <row r="65" spans="1:4" s="4" customFormat="1" ht="15" customHeight="1" x14ac:dyDescent="0.2">
      <c r="A65" s="10"/>
      <c r="B65" s="9">
        <v>3531</v>
      </c>
      <c r="C65" s="8" t="s">
        <v>66</v>
      </c>
      <c r="D65" s="28">
        <v>273250</v>
      </c>
    </row>
    <row r="66" spans="1:4" s="4" customFormat="1" ht="15" customHeight="1" x14ac:dyDescent="0.2">
      <c r="A66" s="10"/>
      <c r="B66" s="9">
        <v>3551</v>
      </c>
      <c r="C66" s="8" t="s">
        <v>67</v>
      </c>
      <c r="D66" s="28">
        <v>760000.00000000012</v>
      </c>
    </row>
    <row r="67" spans="1:4" s="4" customFormat="1" ht="15" customHeight="1" x14ac:dyDescent="0.2">
      <c r="A67" s="10"/>
      <c r="B67" s="9">
        <v>3571</v>
      </c>
      <c r="C67" s="8" t="s">
        <v>68</v>
      </c>
      <c r="D67" s="28">
        <v>288000</v>
      </c>
    </row>
    <row r="68" spans="1:4" s="4" customFormat="1" ht="15" customHeight="1" x14ac:dyDescent="0.2">
      <c r="A68" s="10"/>
      <c r="B68" s="9">
        <v>3581</v>
      </c>
      <c r="C68" s="8" t="s">
        <v>69</v>
      </c>
      <c r="D68" s="28">
        <v>624000</v>
      </c>
    </row>
    <row r="69" spans="1:4" s="4" customFormat="1" ht="15" customHeight="1" x14ac:dyDescent="0.2">
      <c r="A69" s="10"/>
      <c r="B69" s="9">
        <v>3591</v>
      </c>
      <c r="C69" s="8" t="s">
        <v>70</v>
      </c>
      <c r="D69" s="28">
        <v>72900</v>
      </c>
    </row>
    <row r="70" spans="1:4" s="4" customFormat="1" ht="15" customHeight="1" x14ac:dyDescent="0.2">
      <c r="A70" s="10"/>
      <c r="B70" s="9">
        <v>3611</v>
      </c>
      <c r="C70" s="8" t="s">
        <v>71</v>
      </c>
      <c r="D70" s="28">
        <v>272360</v>
      </c>
    </row>
    <row r="71" spans="1:4" s="4" customFormat="1" ht="15" customHeight="1" x14ac:dyDescent="0.2">
      <c r="A71" s="10"/>
      <c r="B71" s="9">
        <v>3631</v>
      </c>
      <c r="C71" s="8" t="s">
        <v>72</v>
      </c>
      <c r="D71" s="28">
        <v>350000</v>
      </c>
    </row>
    <row r="72" spans="1:4" s="4" customFormat="1" ht="15" customHeight="1" x14ac:dyDescent="0.2">
      <c r="A72" s="10"/>
      <c r="B72" s="9">
        <v>3661</v>
      </c>
      <c r="C72" s="8" t="s">
        <v>73</v>
      </c>
      <c r="D72" s="28">
        <v>397000</v>
      </c>
    </row>
    <row r="73" spans="1:4" s="4" customFormat="1" ht="15" customHeight="1" x14ac:dyDescent="0.2">
      <c r="A73" s="10"/>
      <c r="B73" s="9">
        <v>3691</v>
      </c>
      <c r="C73" s="8" t="s">
        <v>74</v>
      </c>
      <c r="D73" s="28">
        <v>500000</v>
      </c>
    </row>
    <row r="74" spans="1:4" s="4" customFormat="1" ht="15" customHeight="1" x14ac:dyDescent="0.2">
      <c r="A74" s="10"/>
      <c r="B74" s="9">
        <v>3711</v>
      </c>
      <c r="C74" s="8" t="s">
        <v>75</v>
      </c>
      <c r="D74" s="28">
        <v>354000</v>
      </c>
    </row>
    <row r="75" spans="1:4" s="4" customFormat="1" ht="15" customHeight="1" x14ac:dyDescent="0.2">
      <c r="A75" s="10"/>
      <c r="B75" s="9">
        <v>3712</v>
      </c>
      <c r="C75" s="8" t="s">
        <v>76</v>
      </c>
      <c r="D75" s="28">
        <v>184000</v>
      </c>
    </row>
    <row r="76" spans="1:4" s="4" customFormat="1" ht="15" customHeight="1" x14ac:dyDescent="0.2">
      <c r="A76" s="10"/>
      <c r="B76" s="9">
        <v>3721</v>
      </c>
      <c r="C76" s="8" t="s">
        <v>77</v>
      </c>
      <c r="D76" s="28">
        <v>67800</v>
      </c>
    </row>
    <row r="77" spans="1:4" s="4" customFormat="1" ht="15" customHeight="1" x14ac:dyDescent="0.2">
      <c r="A77" s="10"/>
      <c r="B77" s="9">
        <v>3722</v>
      </c>
      <c r="C77" s="8" t="s">
        <v>78</v>
      </c>
      <c r="D77" s="28">
        <v>32000</v>
      </c>
    </row>
    <row r="78" spans="1:4" s="4" customFormat="1" ht="15" customHeight="1" x14ac:dyDescent="0.2">
      <c r="A78" s="10"/>
      <c r="B78" s="9">
        <v>3751</v>
      </c>
      <c r="C78" s="8" t="s">
        <v>79</v>
      </c>
      <c r="D78" s="28">
        <v>1438057.1428571427</v>
      </c>
    </row>
    <row r="79" spans="1:4" s="4" customFormat="1" ht="15" customHeight="1" x14ac:dyDescent="0.2">
      <c r="A79" s="10"/>
      <c r="B79" s="9">
        <v>3761</v>
      </c>
      <c r="C79" s="8" t="s">
        <v>80</v>
      </c>
      <c r="D79" s="28">
        <v>333120</v>
      </c>
    </row>
    <row r="80" spans="1:4" s="4" customFormat="1" ht="15" customHeight="1" x14ac:dyDescent="0.2">
      <c r="A80" s="10"/>
      <c r="B80" s="9">
        <v>3791</v>
      </c>
      <c r="C80" s="8" t="s">
        <v>81</v>
      </c>
      <c r="D80" s="28">
        <v>500000</v>
      </c>
    </row>
    <row r="81" spans="1:5" s="4" customFormat="1" ht="15" customHeight="1" x14ac:dyDescent="0.2">
      <c r="A81" s="10"/>
      <c r="B81" s="9">
        <v>3831</v>
      </c>
      <c r="C81" s="8" t="s">
        <v>82</v>
      </c>
      <c r="D81" s="28">
        <v>1728420</v>
      </c>
    </row>
    <row r="82" spans="1:5" s="4" customFormat="1" ht="15" customHeight="1" x14ac:dyDescent="0.2">
      <c r="A82" s="10"/>
      <c r="B82" s="9">
        <v>3921</v>
      </c>
      <c r="C82" s="8" t="s">
        <v>83</v>
      </c>
      <c r="D82" s="28">
        <v>201474.12244897959</v>
      </c>
    </row>
    <row r="83" spans="1:5" s="4" customFormat="1" ht="15" customHeight="1" x14ac:dyDescent="0.2">
      <c r="A83" s="10"/>
      <c r="B83" s="9">
        <v>3941</v>
      </c>
      <c r="C83" s="8" t="s">
        <v>84</v>
      </c>
      <c r="D83" s="28">
        <v>600000</v>
      </c>
    </row>
    <row r="84" spans="1:5" s="4" customFormat="1" ht="15" customHeight="1" thickBot="1" x14ac:dyDescent="0.25">
      <c r="A84" s="10"/>
      <c r="B84" s="20">
        <v>3943</v>
      </c>
      <c r="C84" s="17" t="s">
        <v>85</v>
      </c>
      <c r="D84" s="32">
        <v>1173074</v>
      </c>
    </row>
    <row r="85" spans="1:5" s="4" customFormat="1" ht="15" customHeight="1" thickBot="1" x14ac:dyDescent="0.25">
      <c r="A85" s="10"/>
      <c r="B85" s="5"/>
      <c r="C85" s="29" t="s">
        <v>9</v>
      </c>
      <c r="D85" s="30">
        <f>SUM(D44:D84)</f>
        <v>26313398.659306124</v>
      </c>
    </row>
    <row r="86" spans="1:5" s="4" customFormat="1" ht="15" customHeight="1" thickBot="1" x14ac:dyDescent="0.25">
      <c r="A86" s="10"/>
      <c r="B86" s="5"/>
      <c r="C86" s="15"/>
      <c r="D86" s="16"/>
    </row>
    <row r="87" spans="1:5" s="4" customFormat="1" ht="15" customHeight="1" thickBot="1" x14ac:dyDescent="0.25">
      <c r="A87" s="10"/>
      <c r="B87" s="26" t="s">
        <v>1</v>
      </c>
      <c r="C87" s="24" t="s">
        <v>11</v>
      </c>
      <c r="D87" s="24" t="s">
        <v>2</v>
      </c>
      <c r="E87" s="13"/>
    </row>
    <row r="88" spans="1:5" s="4" customFormat="1" ht="15" customHeight="1" thickBot="1" x14ac:dyDescent="0.25">
      <c r="A88" s="10"/>
      <c r="B88" s="20">
        <v>4422</v>
      </c>
      <c r="C88" s="17" t="s">
        <v>86</v>
      </c>
      <c r="D88" s="18">
        <v>375000</v>
      </c>
    </row>
    <row r="89" spans="1:5" s="4" customFormat="1" ht="15" customHeight="1" thickBot="1" x14ac:dyDescent="0.25">
      <c r="A89" s="10"/>
      <c r="B89" s="5"/>
      <c r="C89" s="27" t="s">
        <v>12</v>
      </c>
      <c r="D89" s="25">
        <f>SUM(D88)</f>
        <v>375000</v>
      </c>
    </row>
    <row r="90" spans="1:5" s="4" customFormat="1" ht="15" customHeight="1" thickBot="1" x14ac:dyDescent="0.25">
      <c r="A90" s="10"/>
      <c r="B90" s="5"/>
      <c r="C90" s="15"/>
      <c r="D90" s="16"/>
    </row>
    <row r="91" spans="1:5" s="4" customFormat="1" ht="15" customHeight="1" thickBot="1" x14ac:dyDescent="0.25">
      <c r="B91" s="26" t="s">
        <v>1</v>
      </c>
      <c r="C91" s="24" t="s">
        <v>13</v>
      </c>
      <c r="D91" s="24" t="s">
        <v>2</v>
      </c>
      <c r="E91" s="12"/>
    </row>
    <row r="92" spans="1:5" s="4" customFormat="1" ht="15" customHeight="1" x14ac:dyDescent="0.2">
      <c r="A92" s="10"/>
      <c r="B92" s="9">
        <v>5111</v>
      </c>
      <c r="C92" s="8" t="s">
        <v>87</v>
      </c>
      <c r="D92" s="28">
        <v>130000</v>
      </c>
    </row>
    <row r="93" spans="1:5" s="4" customFormat="1" ht="15" customHeight="1" x14ac:dyDescent="0.2">
      <c r="A93" s="10"/>
      <c r="B93" s="9">
        <v>5151</v>
      </c>
      <c r="C93" s="8" t="s">
        <v>88</v>
      </c>
      <c r="D93" s="28">
        <v>529375</v>
      </c>
    </row>
    <row r="94" spans="1:5" s="4" customFormat="1" ht="15" customHeight="1" x14ac:dyDescent="0.2">
      <c r="A94" s="10"/>
      <c r="B94" s="9">
        <v>5191</v>
      </c>
      <c r="C94" s="8" t="s">
        <v>89</v>
      </c>
      <c r="D94" s="28">
        <v>41495</v>
      </c>
    </row>
    <row r="95" spans="1:5" s="4" customFormat="1" ht="15" customHeight="1" x14ac:dyDescent="0.2">
      <c r="A95" s="10"/>
      <c r="B95" s="9">
        <v>5641</v>
      </c>
      <c r="C95" s="8" t="s">
        <v>90</v>
      </c>
      <c r="D95" s="28">
        <v>195000</v>
      </c>
    </row>
    <row r="96" spans="1:5" s="4" customFormat="1" ht="15" customHeight="1" x14ac:dyDescent="0.2">
      <c r="A96" s="10"/>
      <c r="B96" s="9">
        <v>5671</v>
      </c>
      <c r="C96" s="8" t="s">
        <v>91</v>
      </c>
      <c r="D96" s="28">
        <v>17900</v>
      </c>
    </row>
    <row r="97" spans="1:5" s="4" customFormat="1" ht="15" customHeight="1" thickBot="1" x14ac:dyDescent="0.25">
      <c r="A97" s="10"/>
      <c r="B97" s="20">
        <v>5911</v>
      </c>
      <c r="C97" s="17" t="s">
        <v>92</v>
      </c>
      <c r="D97" s="32">
        <v>431883.10000000003</v>
      </c>
    </row>
    <row r="98" spans="1:5" s="4" customFormat="1" ht="15" customHeight="1" thickBot="1" x14ac:dyDescent="0.25">
      <c r="A98" s="10"/>
      <c r="B98" s="5"/>
      <c r="C98" s="29" t="s">
        <v>14</v>
      </c>
      <c r="D98" s="30">
        <f>SUM(D92:D97)</f>
        <v>1345653.1</v>
      </c>
    </row>
    <row r="99" spans="1:5" s="4" customFormat="1" ht="15" customHeight="1" thickBot="1" x14ac:dyDescent="0.25">
      <c r="A99" s="10"/>
      <c r="B99" s="5"/>
      <c r="C99" s="15"/>
      <c r="D99" s="16"/>
    </row>
    <row r="100" spans="1:5" s="4" customFormat="1" ht="19.899999999999999" customHeight="1" thickBot="1" x14ac:dyDescent="0.25">
      <c r="B100" s="5"/>
      <c r="C100" s="21" t="s">
        <v>94</v>
      </c>
      <c r="D100" s="22">
        <f>D23+D41+D85+D89+D98</f>
        <v>129456218.81723538</v>
      </c>
    </row>
    <row r="101" spans="1:5" ht="42.75" customHeight="1" x14ac:dyDescent="0.2">
      <c r="A101" s="3"/>
      <c r="D101" s="3"/>
    </row>
    <row r="102" spans="1:5" x14ac:dyDescent="0.2">
      <c r="D102" s="6"/>
      <c r="E102" s="7"/>
    </row>
    <row r="103" spans="1:5" x14ac:dyDescent="0.2">
      <c r="D103" s="6"/>
    </row>
    <row r="104" spans="1:5" x14ac:dyDescent="0.2">
      <c r="D104" s="1"/>
    </row>
    <row r="105" spans="1:5" x14ac:dyDescent="0.2">
      <c r="D105" s="6"/>
    </row>
    <row r="106" spans="1:5" x14ac:dyDescent="0.2">
      <c r="D106" s="1"/>
    </row>
    <row r="107" spans="1:5" x14ac:dyDescent="0.2">
      <c r="D107" s="1"/>
    </row>
    <row r="108" spans="1:5" x14ac:dyDescent="0.2">
      <c r="D108" s="1"/>
    </row>
    <row r="109" spans="1:5" x14ac:dyDescent="0.2">
      <c r="D109" s="1"/>
    </row>
    <row r="110" spans="1:5" x14ac:dyDescent="0.2">
      <c r="D110" s="1"/>
    </row>
    <row r="111" spans="1:5" x14ac:dyDescent="0.2">
      <c r="D111" s="1"/>
    </row>
    <row r="112" spans="1:5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6"/>
    </row>
  </sheetData>
  <sheetProtection algorithmName="SHA-512" hashValue="MExtp4PNaUY4DZiiVc4dDHOz57ar2x6FUjsuGVFMuj97N+H4ay8xFdRzqqNO+DlkbYRhBw+qSLCazLmLlpsl7A==" saltValue="6V7J6UZMVSKiCvaQdjgt6Q==" spinCount="100000" sheet="1" objects="1" scenarios="1" sort="0" autoFilter="0"/>
  <mergeCells count="4">
    <mergeCell ref="B2:D2"/>
    <mergeCell ref="B3:D3"/>
    <mergeCell ref="B4:D4"/>
    <mergeCell ref="B5:D5"/>
  </mergeCells>
  <printOptions horizontalCentered="1"/>
  <pageMargins left="0.70866141732283472" right="0.51181102362204722" top="0.70866141732283472" bottom="0.70866141732283472" header="0.11811023622047245" footer="0.11811023622047245"/>
  <pageSetup paperSize="5" scale="53" fitToHeight="0" orientation="landscape" r:id="rId1"/>
  <headerFooter scaleWithDoc="0" alignWithMargins="0">
    <oddFooter>&amp;C&amp;P de &amp;N</oddFooter>
  </headerFooter>
  <rowBreaks count="1" manualBreakCount="1">
    <brk id="7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GENERAL</vt:lpstr>
      <vt:lpstr>'RESUMEN GENERAL'!Área_de_impresión</vt:lpstr>
      <vt:lpstr>'RESUMEN GENERAL'!Títulos_a_imprimir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Hector Alexis Ibarra Lopez</cp:lastModifiedBy>
  <cp:lastPrinted>2022-07-26T02:37:24Z</cp:lastPrinted>
  <dcterms:created xsi:type="dcterms:W3CDTF">2016-08-04T15:31:33Z</dcterms:created>
  <dcterms:modified xsi:type="dcterms:W3CDTF">2025-01-31T00:27:07Z</dcterms:modified>
</cp:coreProperties>
</file>