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1_{35DEF05D-C1A3-4372-AEF1-855304032E17}" xr6:coauthVersionLast="45" xr6:coauthVersionMax="45" xr10:uidLastSave="{00000000-0000-0000-0000-000000000000}"/>
  <bookViews>
    <workbookView xWindow="-108" yWindow="-108" windowWidth="23256" windowHeight="12600" xr2:uid="{325887F2-680E-4294-A3A8-A18278CD424A}"/>
  </bookViews>
  <sheets>
    <sheet name="Hoja1" sheetId="1" r:id="rId1"/>
  </sheets>
  <externalReferences>
    <externalReference r:id="rId2"/>
    <externalReference r:id="rId3"/>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1" l="1"/>
  <c r="K16" i="1" l="1"/>
  <c r="K12" i="1" l="1"/>
  <c r="K9" i="1" l="1"/>
  <c r="K8" i="1" l="1"/>
  <c r="K26" i="1" l="1"/>
  <c r="K15" i="1" l="1"/>
  <c r="K27" i="1" l="1"/>
  <c r="K20" i="1" l="1"/>
  <c r="K19" i="1" l="1"/>
  <c r="K10" i="1" l="1"/>
  <c r="K54" i="1" l="1"/>
  <c r="K53" i="1"/>
  <c r="K6" i="1" s="1"/>
  <c r="K52" i="1"/>
  <c r="K51" i="1"/>
  <c r="K50" i="1"/>
  <c r="K49" i="1"/>
  <c r="K48" i="1"/>
  <c r="K47" i="1"/>
  <c r="K46" i="1"/>
  <c r="K45" i="1"/>
  <c r="K44" i="1"/>
  <c r="K43" i="1"/>
  <c r="K42" i="1"/>
  <c r="K41" i="1"/>
  <c r="K40" i="1"/>
  <c r="K39" i="1"/>
  <c r="K38" i="1"/>
  <c r="K37" i="1"/>
  <c r="K36" i="1"/>
  <c r="K35" i="1"/>
  <c r="K34" i="1"/>
  <c r="K33" i="1"/>
  <c r="K32" i="1"/>
  <c r="K31" i="1"/>
  <c r="K30" i="1"/>
  <c r="K29" i="1"/>
  <c r="K28" i="1"/>
  <c r="J6" i="1"/>
  <c r="I6" i="1"/>
  <c r="H6" i="1"/>
  <c r="G6" i="1"/>
  <c r="F6" i="1"/>
  <c r="E6" i="1"/>
  <c r="D6" i="1"/>
</calcChain>
</file>

<file path=xl/sharedStrings.xml><?xml version="1.0" encoding="utf-8"?>
<sst xmlns="http://schemas.openxmlformats.org/spreadsheetml/2006/main" count="61" uniqueCount="35">
  <si>
    <t>Procesos Electorales  2020 - 2021</t>
  </si>
  <si>
    <t>Concentrado Estatal de Proyección de Casillas</t>
  </si>
  <si>
    <t>Entidad</t>
  </si>
  <si>
    <t>Distrito</t>
  </si>
  <si>
    <t>Cabecera 
distrital</t>
  </si>
  <si>
    <t>Total de Secciones en el Distrito</t>
  </si>
  <si>
    <t>Padrón Electoral</t>
  </si>
  <si>
    <t>Lista Nominal de Electores</t>
  </si>
  <si>
    <t>Tipo y número de casillas</t>
  </si>
  <si>
    <t>Observaciones</t>
  </si>
  <si>
    <t>Básica</t>
  </si>
  <si>
    <t>Contigua</t>
  </si>
  <si>
    <t>Extraordinaria</t>
  </si>
  <si>
    <t>Especial</t>
  </si>
  <si>
    <t>Total de casillas</t>
  </si>
  <si>
    <t>TOTAL</t>
  </si>
  <si>
    <t>Jalisco</t>
  </si>
  <si>
    <t>Tequila</t>
  </si>
  <si>
    <t>Lagos de Moreno</t>
  </si>
  <si>
    <t>Tepatitlán de Morelos</t>
  </si>
  <si>
    <t>Zapopan</t>
  </si>
  <si>
    <t>Puerto Vallarta</t>
  </si>
  <si>
    <t>Tonalá</t>
  </si>
  <si>
    <t>Guadalajara</t>
  </si>
  <si>
    <t>Tlajomulco de Zúñiga</t>
  </si>
  <si>
    <t>San Pedro Tlaquepaque</t>
  </si>
  <si>
    <t>La Barca</t>
  </si>
  <si>
    <t>Jocotepec</t>
  </si>
  <si>
    <t>Autlán de Navarro</t>
  </si>
  <si>
    <t>Zapotlán el Grande</t>
  </si>
  <si>
    <t>Las secciones 0422, 2114 y 2843 cuentan con menos de 100 electores en el padrón electoral, por lo que serán asignados a las casillas de las secciones 0418, 2112 y 2839 respectivamente.</t>
  </si>
  <si>
    <t>En las secciones 0157 de Atenguillo, 1936 de Puerto Vallarta y 2218 de Talpa de Allende no se proyecta instalar casillas por contar con menos de 100 electores en padrón electoral y lista nominal y no se garantiza la integración de la MDC, por lo que a los ciudadanos de estas secciones se convocará a votar a las secciones 0156, 1937 y 2213, respectivamente.</t>
  </si>
  <si>
    <t xml:space="preserve">La casilla de la seccción 1663 no se proyecta su instalación por tener menos de 100 ciudadanos, se sumarán a la sección 1662 para que ahí emitan el sufragio.                                                         En la sección 1794 no se proyecta instalar la casilla por problemas de seguridad, no hay ciudadanos en las comunidades, por lo que se convocará para que emitan su sufragio  en la sección 1792. Con relación a la sección 2167, no proyecta instalar dado que se encuentran instalaciones militares en la misma, y no han otorgado anuencia durante los pasados comicios, por lo que en caso de ratificarse su negativa, se les convocará a votar en la sección 2166. Respecto de la sección 2245 cuenta con menos de 100 electores en padrón electoral, por lo que se convocará a las/los electores a participar en la sección 2259.                                                                          </t>
  </si>
  <si>
    <t>En la sección 0068 no han otorgado anuencia en los pasados comicios, por ser una sección con instalaciones militares en su totalidad. En caso de negativa para este PEF 2020-2021, se direccionarán a los ciudadanos a que acudan a votar a la casilla de tipo básica de la sección 0069.
En la sección 2288 no se estima proponer la casilla de tipo especial, no obstante será verificado durante los recorridos para allegar mayor información sobre el tema.</t>
  </si>
  <si>
    <t>Fecha: 18_01_2021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</si>
</sst>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2" x14ac:knownFonts="1">
    <font>
      <sz val="11"/>
      <color theme="1"/>
      <name val="Calibri"/>
      <family val="2"/>
      <scheme val="minor"/>
    </font>
    <font>
      <b/>
      <sz val="12"/>
      <name val="Arial"/>
      <family val="2"/>
    </font>
    <font>
      <sz val="11"/>
      <color theme="1"/>
      <name val="Arial"/>
      <family val="2"/>
    </font>
    <font>
      <b/>
      <sz val="10"/>
      <color theme="0"/>
      <name val="Arial"/>
      <family val="2"/>
    </font>
    <font>
      <b/>
      <sz val="9"/>
      <name val="Arial"/>
      <family val="2"/>
    </font>
    <font>
      <b/>
      <sz val="9"/>
      <color theme="0"/>
      <name val="Arial"/>
      <family val="2"/>
    </font>
    <font>
      <sz val="8"/>
      <color theme="1"/>
      <name val="Arial"/>
      <family val="2"/>
    </font>
    <font>
      <sz val="8"/>
      <color rgb="FF000000"/>
      <name val="Arial"/>
      <family val="2"/>
    </font>
    <font>
      <b/>
      <sz val="8"/>
      <color theme="1"/>
      <name val="Arial"/>
      <family val="2"/>
    </font>
    <font>
      <sz val="10"/>
      <color indexed="8"/>
      <name val="Arial"/>
      <family val="2"/>
    </font>
    <font>
      <b/>
      <sz val="18"/>
      <color theme="3"/>
      <name val="Calibri Light"/>
      <family val="2"/>
      <scheme val="major"/>
    </font>
    <font>
      <sz val="10"/>
      <name val="Arial"/>
      <family val="2"/>
    </font>
  </fonts>
  <fills count="5">
    <fill>
      <patternFill patternType="none"/>
    </fill>
    <fill>
      <patternFill patternType="gray125"/>
    </fill>
    <fill>
      <patternFill patternType="solid">
        <fgColor rgb="FFD5007F"/>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right/>
      <top/>
      <bottom style="thin">
        <color theme="0"/>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9" fillId="0" borderId="0"/>
    <xf numFmtId="0" fontId="10" fillId="0" borderId="0" applyNumberFormat="0" applyFill="0" applyBorder="0" applyAlignment="0" applyProtection="0"/>
  </cellStyleXfs>
  <cellXfs count="72">
    <xf numFmtId="0" fontId="0" fillId="0" borderId="0" xfId="0"/>
    <xf numFmtId="0" fontId="2" fillId="0" borderId="0" xfId="0" applyFont="1"/>
    <xf numFmtId="0" fontId="3" fillId="2" borderId="0" xfId="0" applyFont="1" applyFill="1" applyAlignment="1">
      <alignment horizontal="right" vertical="center"/>
    </xf>
    <xf numFmtId="0" fontId="3" fillId="2" borderId="0" xfId="0" applyFont="1" applyFill="1" applyAlignment="1">
      <alignment horizontal="right" vertical="center" wrapText="1"/>
    </xf>
    <xf numFmtId="0" fontId="2" fillId="0" borderId="0" xfId="0" applyFont="1" applyAlignment="1">
      <alignment horizontal="center"/>
    </xf>
    <xf numFmtId="164" fontId="4" fillId="3" borderId="0" xfId="0" applyNumberFormat="1" applyFont="1" applyFill="1" applyAlignment="1">
      <alignment horizontal="center" vertical="center"/>
    </xf>
    <xf numFmtId="0" fontId="4" fillId="3" borderId="0" xfId="0" applyFont="1" applyFill="1" applyAlignment="1">
      <alignment horizontal="center" vertical="center"/>
    </xf>
    <xf numFmtId="3" fontId="4" fillId="3" borderId="0" xfId="0" applyNumberFormat="1" applyFont="1" applyFill="1" applyAlignment="1">
      <alignment horizontal="right" vertical="center"/>
    </xf>
    <xf numFmtId="0" fontId="4" fillId="3" borderId="0" xfId="0" applyFont="1" applyFill="1" applyAlignment="1">
      <alignment horizontal="center" vertical="center" wrapText="1"/>
    </xf>
    <xf numFmtId="0" fontId="5" fillId="0" borderId="0" xfId="0" applyFont="1" applyAlignment="1">
      <alignment horizontal="center" vertical="center"/>
    </xf>
    <xf numFmtId="164" fontId="5" fillId="0" borderId="0" xfId="0" applyNumberFormat="1" applyFont="1" applyAlignment="1">
      <alignment vertical="center"/>
    </xf>
    <xf numFmtId="164" fontId="6" fillId="4" borderId="2" xfId="0" applyNumberFormat="1" applyFont="1" applyFill="1" applyBorder="1" applyAlignment="1">
      <alignment horizontal="center" vertical="center"/>
    </xf>
    <xf numFmtId="0" fontId="6" fillId="0" borderId="3" xfId="0" applyFont="1" applyBorder="1" applyAlignment="1">
      <alignment vertical="center"/>
    </xf>
    <xf numFmtId="0" fontId="6" fillId="4" borderId="4" xfId="0" applyFont="1" applyFill="1" applyBorder="1" applyAlignment="1">
      <alignment horizontal="right" vertical="center"/>
    </xf>
    <xf numFmtId="3" fontId="6" fillId="4" borderId="4" xfId="0" applyNumberFormat="1" applyFont="1" applyFill="1" applyBorder="1" applyAlignment="1">
      <alignment horizontal="right" vertical="center"/>
    </xf>
    <xf numFmtId="0" fontId="6" fillId="0" borderId="3" xfId="0" applyFont="1" applyBorder="1" applyAlignment="1">
      <alignment horizontal="right" vertical="center"/>
    </xf>
    <xf numFmtId="0" fontId="6" fillId="4" borderId="3" xfId="0" applyFont="1" applyFill="1" applyBorder="1" applyAlignment="1">
      <alignment horizontal="right" vertical="center"/>
    </xf>
    <xf numFmtId="0" fontId="2" fillId="0" borderId="0" xfId="0" applyFont="1" applyAlignment="1">
      <alignment vertical="center"/>
    </xf>
    <xf numFmtId="164" fontId="6" fillId="4" borderId="5" xfId="0" applyNumberFormat="1" applyFont="1" applyFill="1" applyBorder="1" applyAlignment="1">
      <alignment horizontal="center" vertical="center"/>
    </xf>
    <xf numFmtId="0" fontId="6" fillId="0" borderId="6" xfId="0" applyFont="1" applyBorder="1" applyAlignment="1">
      <alignment vertical="center"/>
    </xf>
    <xf numFmtId="0" fontId="6" fillId="4" borderId="7" xfId="0" applyFont="1" applyFill="1" applyBorder="1" applyAlignment="1">
      <alignment horizontal="right" vertical="center"/>
    </xf>
    <xf numFmtId="3" fontId="6" fillId="4" borderId="7" xfId="0" applyNumberFormat="1" applyFont="1" applyFill="1" applyBorder="1" applyAlignment="1">
      <alignment horizontal="right" vertical="center"/>
    </xf>
    <xf numFmtId="0" fontId="6" fillId="0" borderId="6" xfId="0" applyFont="1" applyBorder="1" applyAlignment="1">
      <alignment horizontal="right" vertical="center"/>
    </xf>
    <xf numFmtId="0" fontId="6" fillId="4" borderId="6" xfId="0" applyFont="1" applyFill="1" applyBorder="1" applyAlignment="1">
      <alignment horizontal="right" vertical="center"/>
    </xf>
    <xf numFmtId="49" fontId="7" fillId="0" borderId="6" xfId="0" applyNumberFormat="1" applyFont="1" applyBorder="1" applyAlignment="1">
      <alignment horizontal="justify" vertical="center"/>
    </xf>
    <xf numFmtId="164" fontId="6" fillId="4" borderId="8" xfId="0" applyNumberFormat="1" applyFont="1" applyFill="1" applyBorder="1" applyAlignment="1">
      <alignment horizontal="center" vertical="center"/>
    </xf>
    <xf numFmtId="0" fontId="6" fillId="0" borderId="9" xfId="0" applyFont="1" applyBorder="1" applyAlignment="1">
      <alignment vertical="center"/>
    </xf>
    <xf numFmtId="0" fontId="6" fillId="4" borderId="10" xfId="0" applyFont="1" applyFill="1" applyBorder="1" applyAlignment="1">
      <alignment horizontal="right" vertical="center"/>
    </xf>
    <xf numFmtId="3" fontId="6" fillId="4" borderId="10" xfId="0" applyNumberFormat="1" applyFont="1" applyFill="1" applyBorder="1" applyAlignment="1">
      <alignment horizontal="right" vertical="center"/>
    </xf>
    <xf numFmtId="0" fontId="6" fillId="0" borderId="9" xfId="0" applyFont="1" applyBorder="1" applyAlignment="1">
      <alignment horizontal="right" vertical="center"/>
    </xf>
    <xf numFmtId="0" fontId="6" fillId="4" borderId="9" xfId="0" applyFont="1" applyFill="1" applyBorder="1" applyAlignment="1">
      <alignment horizontal="right" vertical="center"/>
    </xf>
    <xf numFmtId="164" fontId="6" fillId="4" borderId="11" xfId="0" applyNumberFormat="1" applyFont="1" applyFill="1" applyBorder="1" applyAlignment="1">
      <alignment horizontal="center" vertical="center"/>
    </xf>
    <xf numFmtId="0" fontId="6" fillId="0" borderId="12" xfId="0" applyFont="1" applyBorder="1" applyAlignment="1">
      <alignment vertical="center"/>
    </xf>
    <xf numFmtId="0" fontId="6" fillId="4" borderId="13" xfId="0" applyFont="1" applyFill="1" applyBorder="1" applyAlignment="1">
      <alignment horizontal="right" vertical="center"/>
    </xf>
    <xf numFmtId="3" fontId="6" fillId="4" borderId="13" xfId="0" applyNumberFormat="1" applyFont="1" applyFill="1" applyBorder="1" applyAlignment="1">
      <alignment horizontal="right" vertical="center"/>
    </xf>
    <xf numFmtId="0" fontId="6" fillId="0" borderId="12" xfId="0" applyFont="1" applyBorder="1" applyAlignment="1">
      <alignment horizontal="right" vertical="center"/>
    </xf>
    <xf numFmtId="0" fontId="6" fillId="4" borderId="12" xfId="0" applyFont="1" applyFill="1" applyBorder="1" applyAlignment="1">
      <alignment horizontal="right" vertical="center"/>
    </xf>
    <xf numFmtId="0" fontId="7" fillId="0" borderId="12" xfId="0" applyFont="1" applyBorder="1" applyAlignment="1">
      <alignment vertical="center" wrapText="1"/>
    </xf>
    <xf numFmtId="49" fontId="7" fillId="0" borderId="6" xfId="0" applyNumberFormat="1" applyFont="1" applyBorder="1" applyAlignment="1">
      <alignment vertical="center" wrapText="1"/>
    </xf>
    <xf numFmtId="0" fontId="7" fillId="0" borderId="6" xfId="0" applyFont="1" applyBorder="1" applyAlignment="1">
      <alignment vertical="center" wrapText="1"/>
    </xf>
    <xf numFmtId="1" fontId="8" fillId="4" borderId="14" xfId="0" applyNumberFormat="1" applyFont="1" applyFill="1" applyBorder="1" applyAlignment="1">
      <alignment horizontal="right" vertical="center"/>
    </xf>
    <xf numFmtId="0" fontId="7" fillId="0" borderId="9" xfId="0" applyFont="1" applyBorder="1" applyAlignment="1">
      <alignment vertical="center" wrapText="1"/>
    </xf>
    <xf numFmtId="0" fontId="2" fillId="0" borderId="0" xfId="0" applyFont="1" applyAlignment="1">
      <alignment vertical="top" wrapText="1"/>
    </xf>
    <xf numFmtId="0" fontId="2" fillId="0" borderId="0" xfId="0" applyFont="1" applyAlignment="1">
      <alignment horizontal="center" vertical="center"/>
    </xf>
    <xf numFmtId="0" fontId="6" fillId="4" borderId="7" xfId="0" applyNumberFormat="1" applyFont="1" applyFill="1" applyBorder="1" applyAlignment="1">
      <alignment vertical="center"/>
    </xf>
    <xf numFmtId="0" fontId="6" fillId="0" borderId="6" xfId="0" applyNumberFormat="1" applyFont="1" applyFill="1" applyBorder="1" applyAlignment="1">
      <alignment vertical="center"/>
    </xf>
    <xf numFmtId="0" fontId="6" fillId="4" borderId="6" xfId="0" applyNumberFormat="1" applyFont="1" applyFill="1" applyBorder="1" applyAlignment="1">
      <alignment vertical="center"/>
    </xf>
    <xf numFmtId="0" fontId="6" fillId="0" borderId="6" xfId="0" applyNumberFormat="1" applyFont="1" applyFill="1" applyBorder="1" applyAlignment="1">
      <alignment horizontal="right" vertical="center"/>
    </xf>
    <xf numFmtId="3" fontId="6" fillId="4" borderId="10" xfId="0" applyNumberFormat="1" applyFont="1" applyFill="1" applyBorder="1" applyAlignment="1">
      <alignment horizontal="right" vertical="center"/>
    </xf>
    <xf numFmtId="49" fontId="7" fillId="4" borderId="9" xfId="0" applyNumberFormat="1" applyFont="1" applyFill="1" applyBorder="1" applyAlignment="1">
      <alignment horizontal="justify" vertical="center"/>
    </xf>
    <xf numFmtId="3" fontId="2" fillId="0" borderId="0" xfId="0" applyNumberFormat="1" applyFont="1" applyAlignment="1">
      <alignment vertical="center"/>
    </xf>
    <xf numFmtId="0" fontId="7" fillId="0" borderId="3" xfId="0" applyFont="1" applyBorder="1" applyAlignment="1">
      <alignment horizontal="justify" vertical="center"/>
    </xf>
    <xf numFmtId="49" fontId="7" fillId="0" borderId="6" xfId="0" applyNumberFormat="1" applyFont="1" applyBorder="1" applyAlignment="1">
      <alignment horizontal="justify" vertical="center" wrapText="1"/>
    </xf>
    <xf numFmtId="0" fontId="2" fillId="0" borderId="0" xfId="0" applyFont="1" applyAlignment="1">
      <alignment vertical="center"/>
    </xf>
    <xf numFmtId="0" fontId="6" fillId="4" borderId="7" xfId="0" applyNumberFormat="1" applyFont="1" applyFill="1" applyBorder="1" applyAlignment="1">
      <alignment horizontal="right" vertical="center"/>
    </xf>
    <xf numFmtId="3" fontId="6" fillId="4" borderId="7" xfId="0" applyNumberFormat="1" applyFont="1" applyFill="1" applyBorder="1" applyAlignment="1">
      <alignment horizontal="right" vertical="center"/>
    </xf>
    <xf numFmtId="0" fontId="6" fillId="4" borderId="6" xfId="0" applyNumberFormat="1" applyFont="1" applyFill="1" applyBorder="1" applyAlignment="1">
      <alignment horizontal="right" vertical="center"/>
    </xf>
    <xf numFmtId="0" fontId="3" fillId="2" borderId="0" xfId="0" applyFont="1" applyFill="1" applyAlignment="1">
      <alignment horizontal="center" vertical="center" wrapText="1"/>
    </xf>
    <xf numFmtId="0" fontId="2" fillId="0" borderId="15" xfId="0" applyFont="1" applyBorder="1" applyAlignment="1">
      <alignment horizontal="center" vertical="center"/>
    </xf>
    <xf numFmtId="0" fontId="1" fillId="0" borderId="0" xfId="0" applyFont="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2" borderId="0" xfId="0" applyFont="1" applyFill="1" applyAlignment="1">
      <alignment horizontal="center" vertical="center"/>
    </xf>
    <xf numFmtId="0" fontId="3" fillId="2" borderId="0" xfId="0" applyFont="1" applyFill="1" applyAlignment="1">
      <alignment horizontal="right" vertical="center" wrapText="1"/>
    </xf>
    <xf numFmtId="0" fontId="3" fillId="2" borderId="1" xfId="0" applyFont="1" applyFill="1" applyBorder="1" applyAlignment="1">
      <alignment horizontal="center" vertical="center"/>
    </xf>
    <xf numFmtId="49" fontId="7" fillId="0" borderId="6" xfId="0" applyNumberFormat="1" applyFont="1" applyFill="1" applyBorder="1" applyAlignment="1">
      <alignment horizontal="justify" vertical="center"/>
    </xf>
    <xf numFmtId="3" fontId="6" fillId="0" borderId="7" xfId="0" applyNumberFormat="1" applyFont="1" applyFill="1" applyBorder="1" applyAlignment="1">
      <alignment horizontal="right" vertical="center"/>
    </xf>
    <xf numFmtId="3" fontId="6" fillId="4" borderId="7" xfId="0" applyNumberFormat="1" applyFont="1" applyFill="1" applyBorder="1" applyAlignment="1">
      <alignment vertical="center"/>
    </xf>
    <xf numFmtId="3" fontId="6" fillId="0" borderId="6" xfId="0" applyNumberFormat="1" applyFont="1" applyBorder="1" applyAlignment="1">
      <alignment vertical="center"/>
    </xf>
    <xf numFmtId="0" fontId="7" fillId="0" borderId="6" xfId="0" applyFont="1" applyBorder="1" applyAlignment="1">
      <alignment horizontal="justify" vertical="center"/>
    </xf>
    <xf numFmtId="0" fontId="11" fillId="0" borderId="0" xfId="0" applyFont="1" applyAlignment="1">
      <alignment horizontal="right" vertical="center" wrapText="1"/>
    </xf>
    <xf numFmtId="0" fontId="1" fillId="0" borderId="0" xfId="0" applyFont="1" applyAlignment="1">
      <alignment horizontal="right" vertical="center" wrapText="1"/>
    </xf>
  </cellXfs>
  <cellStyles count="3">
    <cellStyle name="Normal" xfId="0" builtinId="0"/>
    <cellStyle name="Normal 2" xfId="1" xr:uid="{8BB9567A-049E-4292-9D7C-A586BEBA313D}"/>
    <cellStyle name="Título 4" xfId="2" xr:uid="{78547BCF-5E88-4D97-8B5B-A6776A14E3E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6A7BB40F-A772-446D-AF95-25E71C0F0C5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11</xdr:col>
      <xdr:colOff>1838324</xdr:colOff>
      <xdr:row>0</xdr:row>
      <xdr:rowOff>0</xdr:rowOff>
    </xdr:from>
    <xdr:to>
      <xdr:col>11</xdr:col>
      <xdr:colOff>2438400</xdr:colOff>
      <xdr:row>2</xdr:row>
      <xdr:rowOff>95250</xdr:rowOff>
    </xdr:to>
    <xdr:pic>
      <xdr:nvPicPr>
        <xdr:cNvPr id="2" name="Imagen 1" descr="C:\Users\INE\Documents\ADRIANA\Formatos\Logo DOR\Logo DOR autorizado MR.tif">
          <a:extLst>
            <a:ext uri="{FF2B5EF4-FFF2-40B4-BE49-F238E27FC236}">
              <a16:creationId xmlns:a16="http://schemas.microsoft.com/office/drawing/2014/main" id="{AA028E5B-373D-4E1E-86AB-49C5BF704B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5999" y="0"/>
          <a:ext cx="600076" cy="485775"/>
        </a:xfrm>
        <a:prstGeom prst="rect">
          <a:avLst/>
        </a:prstGeom>
        <a:noFill/>
        <a:ln>
          <a:noFill/>
        </a:ln>
      </xdr:spPr>
    </xdr:pic>
    <xdr:clientData/>
  </xdr:twoCellAnchor>
  <xdr:twoCellAnchor editAs="oneCell">
    <xdr:from>
      <xdr:col>0</xdr:col>
      <xdr:colOff>0</xdr:colOff>
      <xdr:row>0</xdr:row>
      <xdr:rowOff>0</xdr:rowOff>
    </xdr:from>
    <xdr:to>
      <xdr:col>2</xdr:col>
      <xdr:colOff>152399</xdr:colOff>
      <xdr:row>2</xdr:row>
      <xdr:rowOff>104775</xdr:rowOff>
    </xdr:to>
    <xdr:pic>
      <xdr:nvPicPr>
        <xdr:cNvPr id="3" name="Imagen 2" descr="C:\Users\INE\Documents\ADRIANA\Formatos\ine deoe.png">
          <a:extLst>
            <a:ext uri="{FF2B5EF4-FFF2-40B4-BE49-F238E27FC236}">
              <a16:creationId xmlns:a16="http://schemas.microsoft.com/office/drawing/2014/main" id="{F97D02D2-075D-4C0D-8392-298863073AE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0" y="0"/>
          <a:ext cx="1362074" cy="4953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partida%20Angel\Angel\Proyecci&#243;n%20de%20Casillas\Formatos\03_JDE_Proyecci&#243;n%20de%20casill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partida%20Angel\Angel\Proyecci&#243;n%20de%20Casillas\Formatos\02_JDE_Proyeccio&#769;n%20casil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ompartida%20Angel\Angel\Proyecci&#243;n%20de%20Casillas\Formatos\01_JDE_Proyeccio&#769;n%20casil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ristobal.torres\Desktop\Proyecci&#243;n%20de%20casillas%20actualizado\Formatos\02_JDE_Proyecci&#243;n_casil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ntrado"/>
      <sheetName val="Ejemplo"/>
      <sheetName val="Formato"/>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ntrado"/>
      <sheetName val="Ejemplo"/>
      <sheetName val="Formato"/>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ntrado"/>
      <sheetName val="Ejemplo"/>
      <sheetName val="Formato"/>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ntrado"/>
      <sheetName val="Ejemplo"/>
      <sheetName val="Formato"/>
    </sheetNames>
    <sheetDataSet>
      <sheetData sheetId="0"/>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9C0A5-5C84-4937-80DE-1F662D00D4D4}">
  <sheetPr>
    <pageSetUpPr fitToPage="1"/>
  </sheetPr>
  <dimension ref="A1:T55"/>
  <sheetViews>
    <sheetView tabSelected="1" workbookViewId="0">
      <selection activeCell="N12" sqref="N12"/>
    </sheetView>
  </sheetViews>
  <sheetFormatPr baseColWidth="10" defaultColWidth="11.44140625" defaultRowHeight="13.8" x14ac:dyDescent="0.25"/>
  <cols>
    <col min="1" max="1" width="10.88671875" style="43" customWidth="1"/>
    <col min="2" max="2" width="7.33203125" style="43" bestFit="1" customWidth="1"/>
    <col min="3" max="3" width="20.33203125" style="1" customWidth="1"/>
    <col min="4" max="4" width="13.5546875" style="4" customWidth="1"/>
    <col min="5" max="5" width="10.6640625" style="4" customWidth="1"/>
    <col min="6" max="6" width="11.88671875" style="4" customWidth="1"/>
    <col min="7" max="7" width="7" style="4" bestFit="1" customWidth="1"/>
    <col min="8" max="8" width="8.6640625" style="4" customWidth="1"/>
    <col min="9" max="9" width="14" style="4" bestFit="1" customWidth="1"/>
    <col min="10" max="11" width="8.6640625" style="4" customWidth="1"/>
    <col min="12" max="12" width="58.88671875" style="42" customWidth="1"/>
    <col min="13" max="16384" width="11.44140625" style="1"/>
  </cols>
  <sheetData>
    <row r="1" spans="1:12" ht="15.6" x14ac:dyDescent="0.25">
      <c r="A1" s="59" t="s">
        <v>0</v>
      </c>
      <c r="B1" s="59"/>
      <c r="C1" s="59"/>
      <c r="D1" s="59"/>
      <c r="E1" s="59"/>
      <c r="F1" s="59"/>
      <c r="G1" s="59"/>
      <c r="H1" s="59"/>
      <c r="I1" s="59"/>
      <c r="J1" s="59"/>
      <c r="K1" s="59"/>
      <c r="L1" s="59"/>
    </row>
    <row r="2" spans="1:12" ht="15.6" x14ac:dyDescent="0.25">
      <c r="A2" s="59" t="s">
        <v>1</v>
      </c>
      <c r="B2" s="59"/>
      <c r="C2" s="59"/>
      <c r="D2" s="59"/>
      <c r="E2" s="59"/>
      <c r="F2" s="59"/>
      <c r="G2" s="59"/>
      <c r="H2" s="59"/>
      <c r="I2" s="59"/>
      <c r="J2" s="59"/>
      <c r="K2" s="59"/>
      <c r="L2" s="59"/>
    </row>
    <row r="3" spans="1:12" ht="15.6" x14ac:dyDescent="0.25">
      <c r="A3" s="70" t="s">
        <v>34</v>
      </c>
      <c r="B3" s="71"/>
      <c r="C3" s="71"/>
      <c r="D3" s="71"/>
      <c r="E3" s="71"/>
      <c r="F3" s="71"/>
      <c r="G3" s="71"/>
      <c r="H3" s="71"/>
      <c r="I3" s="71"/>
      <c r="J3" s="71"/>
      <c r="K3" s="71"/>
      <c r="L3" s="71"/>
    </row>
    <row r="4" spans="1:12" ht="14.25" customHeight="1" x14ac:dyDescent="0.25">
      <c r="A4" s="60" t="s">
        <v>2</v>
      </c>
      <c r="B4" s="61" t="s">
        <v>3</v>
      </c>
      <c r="C4" s="57" t="s">
        <v>4</v>
      </c>
      <c r="D4" s="63" t="s">
        <v>5</v>
      </c>
      <c r="E4" s="63" t="s">
        <v>6</v>
      </c>
      <c r="F4" s="63" t="s">
        <v>7</v>
      </c>
      <c r="G4" s="64" t="s">
        <v>8</v>
      </c>
      <c r="H4" s="64"/>
      <c r="I4" s="64"/>
      <c r="J4" s="64"/>
      <c r="K4" s="64"/>
      <c r="L4" s="57" t="s">
        <v>9</v>
      </c>
    </row>
    <row r="5" spans="1:12" s="4" customFormat="1" ht="26.4" x14ac:dyDescent="0.25">
      <c r="A5" s="60"/>
      <c r="B5" s="61"/>
      <c r="C5" s="62"/>
      <c r="D5" s="63"/>
      <c r="E5" s="63"/>
      <c r="F5" s="63"/>
      <c r="G5" s="2" t="s">
        <v>10</v>
      </c>
      <c r="H5" s="2" t="s">
        <v>11</v>
      </c>
      <c r="I5" s="2" t="s">
        <v>12</v>
      </c>
      <c r="J5" s="2" t="s">
        <v>13</v>
      </c>
      <c r="K5" s="3" t="s">
        <v>14</v>
      </c>
      <c r="L5" s="57"/>
    </row>
    <row r="6" spans="1:12" s="9" customFormat="1" ht="12" customHeight="1" x14ac:dyDescent="0.3">
      <c r="A6" s="5"/>
      <c r="B6" s="5"/>
      <c r="C6" s="6" t="s">
        <v>15</v>
      </c>
      <c r="D6" s="7">
        <f>SUM(D8:D54)</f>
        <v>3613</v>
      </c>
      <c r="E6" s="7">
        <f t="shared" ref="E6:K6" si="0">SUM(E8:E54)</f>
        <v>6191644</v>
      </c>
      <c r="F6" s="7">
        <f t="shared" si="0"/>
        <v>6125696</v>
      </c>
      <c r="G6" s="7">
        <f t="shared" si="0"/>
        <v>3603</v>
      </c>
      <c r="H6" s="7">
        <f t="shared" si="0"/>
        <v>6245</v>
      </c>
      <c r="I6" s="7">
        <f t="shared" si="0"/>
        <v>298</v>
      </c>
      <c r="J6" s="7">
        <f t="shared" si="0"/>
        <v>43</v>
      </c>
      <c r="K6" s="7">
        <f t="shared" si="0"/>
        <v>10189</v>
      </c>
      <c r="L6" s="8"/>
    </row>
    <row r="7" spans="1:12" s="9" customFormat="1" ht="5.25" customHeight="1" x14ac:dyDescent="0.3">
      <c r="A7" s="10"/>
      <c r="B7" s="10"/>
      <c r="C7" s="10"/>
      <c r="D7" s="10"/>
      <c r="E7" s="10"/>
      <c r="F7" s="10"/>
      <c r="G7" s="10"/>
      <c r="H7" s="10"/>
      <c r="I7" s="10"/>
      <c r="J7" s="10"/>
      <c r="K7" s="10"/>
      <c r="L7" s="10"/>
    </row>
    <row r="8" spans="1:12" s="17" customFormat="1" ht="44.25" customHeight="1" x14ac:dyDescent="0.3">
      <c r="A8" s="11" t="s">
        <v>16</v>
      </c>
      <c r="B8" s="11">
        <v>1</v>
      </c>
      <c r="C8" s="12" t="s">
        <v>17</v>
      </c>
      <c r="D8" s="13">
        <v>221</v>
      </c>
      <c r="E8" s="14">
        <v>287115</v>
      </c>
      <c r="F8" s="14">
        <v>283357</v>
      </c>
      <c r="G8" s="15">
        <v>218</v>
      </c>
      <c r="H8" s="15">
        <v>259</v>
      </c>
      <c r="I8" s="15">
        <v>30</v>
      </c>
      <c r="J8" s="16">
        <v>1</v>
      </c>
      <c r="K8" s="16">
        <f>SUM(G8:J8)</f>
        <v>508</v>
      </c>
      <c r="L8" s="51" t="s">
        <v>30</v>
      </c>
    </row>
    <row r="9" spans="1:12" s="17" customFormat="1" ht="19.5" customHeight="1" x14ac:dyDescent="0.3">
      <c r="A9" s="18" t="s">
        <v>16</v>
      </c>
      <c r="B9" s="18">
        <v>2</v>
      </c>
      <c r="C9" s="19" t="s">
        <v>18</v>
      </c>
      <c r="D9" s="20">
        <v>182</v>
      </c>
      <c r="E9" s="55">
        <v>269845</v>
      </c>
      <c r="F9" s="55">
        <v>267778</v>
      </c>
      <c r="G9" s="22">
        <v>182</v>
      </c>
      <c r="H9" s="22">
        <v>246</v>
      </c>
      <c r="I9" s="22">
        <v>37</v>
      </c>
      <c r="J9" s="23">
        <v>2</v>
      </c>
      <c r="K9" s="23">
        <f t="shared" ref="K9" si="1">SUM(G9:J9)</f>
        <v>467</v>
      </c>
      <c r="L9" s="24"/>
    </row>
    <row r="10" spans="1:12" s="17" customFormat="1" ht="19.5" customHeight="1" x14ac:dyDescent="0.3">
      <c r="A10" s="18" t="s">
        <v>16</v>
      </c>
      <c r="B10" s="18">
        <v>3</v>
      </c>
      <c r="C10" s="19" t="s">
        <v>19</v>
      </c>
      <c r="D10" s="20">
        <v>217</v>
      </c>
      <c r="E10" s="55">
        <v>347101</v>
      </c>
      <c r="F10" s="55">
        <v>341913</v>
      </c>
      <c r="G10" s="23">
        <v>217</v>
      </c>
      <c r="H10" s="23">
        <v>350</v>
      </c>
      <c r="I10" s="23">
        <v>11</v>
      </c>
      <c r="J10" s="23">
        <v>1</v>
      </c>
      <c r="K10" s="23">
        <f t="shared" ref="K10" si="2">SUM(G10:J10)</f>
        <v>579</v>
      </c>
      <c r="L10" s="24"/>
    </row>
    <row r="11" spans="1:12" s="17" customFormat="1" ht="19.5" customHeight="1" x14ac:dyDescent="0.3">
      <c r="A11" s="18" t="s">
        <v>16</v>
      </c>
      <c r="B11" s="18">
        <v>4</v>
      </c>
      <c r="C11" s="19" t="s">
        <v>20</v>
      </c>
      <c r="D11" s="44">
        <v>119</v>
      </c>
      <c r="E11" s="67">
        <v>300706</v>
      </c>
      <c r="F11" s="67">
        <v>297686</v>
      </c>
      <c r="G11" s="45">
        <v>119</v>
      </c>
      <c r="H11" s="45">
        <v>340</v>
      </c>
      <c r="I11" s="45">
        <v>0</v>
      </c>
      <c r="J11" s="46">
        <v>1</v>
      </c>
      <c r="K11" s="46">
        <v>460</v>
      </c>
      <c r="L11" s="24"/>
    </row>
    <row r="12" spans="1:12" s="17" customFormat="1" ht="65.25" customHeight="1" x14ac:dyDescent="0.3">
      <c r="A12" s="18" t="s">
        <v>16</v>
      </c>
      <c r="B12" s="18">
        <v>5</v>
      </c>
      <c r="C12" s="19" t="s">
        <v>21</v>
      </c>
      <c r="D12" s="20">
        <v>151</v>
      </c>
      <c r="E12" s="55">
        <v>299683</v>
      </c>
      <c r="F12" s="55">
        <v>296431</v>
      </c>
      <c r="G12" s="22">
        <v>148</v>
      </c>
      <c r="H12" s="22">
        <v>321</v>
      </c>
      <c r="I12" s="22">
        <v>21</v>
      </c>
      <c r="J12" s="23">
        <v>3</v>
      </c>
      <c r="K12" s="23">
        <f t="shared" ref="K12" si="3">SUM(G12:J12)</f>
        <v>493</v>
      </c>
      <c r="L12" s="24" t="s">
        <v>31</v>
      </c>
    </row>
    <row r="13" spans="1:12" s="17" customFormat="1" ht="19.5" customHeight="1" x14ac:dyDescent="0.3">
      <c r="A13" s="18" t="s">
        <v>16</v>
      </c>
      <c r="B13" s="18">
        <v>6</v>
      </c>
      <c r="C13" s="19" t="s">
        <v>20</v>
      </c>
      <c r="D13" s="54">
        <v>176</v>
      </c>
      <c r="E13" s="55">
        <v>350211</v>
      </c>
      <c r="F13" s="55">
        <v>346687</v>
      </c>
      <c r="G13" s="47">
        <v>176</v>
      </c>
      <c r="H13" s="47">
        <v>374</v>
      </c>
      <c r="I13" s="47">
        <v>0</v>
      </c>
      <c r="J13" s="56">
        <v>1</v>
      </c>
      <c r="K13" s="56">
        <v>551</v>
      </c>
      <c r="L13" s="24"/>
    </row>
    <row r="14" spans="1:12" s="17" customFormat="1" ht="19.5" customHeight="1" x14ac:dyDescent="0.3">
      <c r="A14" s="18" t="s">
        <v>16</v>
      </c>
      <c r="B14" s="18">
        <v>7</v>
      </c>
      <c r="C14" s="19" t="s">
        <v>22</v>
      </c>
      <c r="D14" s="54">
        <v>68</v>
      </c>
      <c r="E14" s="55">
        <v>266142</v>
      </c>
      <c r="F14" s="55">
        <v>263835</v>
      </c>
      <c r="G14" s="56">
        <v>68</v>
      </c>
      <c r="H14" s="56">
        <v>302</v>
      </c>
      <c r="I14" s="56">
        <v>18</v>
      </c>
      <c r="J14" s="56">
        <v>2</v>
      </c>
      <c r="K14" s="56">
        <v>390</v>
      </c>
      <c r="L14" s="24"/>
    </row>
    <row r="15" spans="1:12" s="17" customFormat="1" ht="22.5" customHeight="1" x14ac:dyDescent="0.3">
      <c r="A15" s="18" t="s">
        <v>16</v>
      </c>
      <c r="B15" s="18">
        <v>8</v>
      </c>
      <c r="C15" s="19" t="s">
        <v>23</v>
      </c>
      <c r="D15" s="20">
        <v>333</v>
      </c>
      <c r="E15" s="55">
        <v>327261</v>
      </c>
      <c r="F15" s="55">
        <v>323855</v>
      </c>
      <c r="G15" s="22">
        <v>333</v>
      </c>
      <c r="H15" s="22">
        <v>267</v>
      </c>
      <c r="I15" s="22">
        <v>0</v>
      </c>
      <c r="J15" s="23">
        <v>3</v>
      </c>
      <c r="K15" s="23">
        <f t="shared" ref="K15" si="4">SUM(G15:J15)</f>
        <v>603</v>
      </c>
      <c r="L15" s="24"/>
    </row>
    <row r="16" spans="1:12" s="17" customFormat="1" ht="18.75" customHeight="1" x14ac:dyDescent="0.3">
      <c r="A16" s="18" t="s">
        <v>16</v>
      </c>
      <c r="B16" s="18">
        <v>9</v>
      </c>
      <c r="C16" s="19" t="s">
        <v>23</v>
      </c>
      <c r="D16" s="20">
        <v>193</v>
      </c>
      <c r="E16" s="55">
        <v>307927</v>
      </c>
      <c r="F16" s="55">
        <v>304930</v>
      </c>
      <c r="G16" s="22">
        <v>193</v>
      </c>
      <c r="H16" s="22">
        <v>311</v>
      </c>
      <c r="I16" s="22">
        <v>0</v>
      </c>
      <c r="J16" s="23">
        <v>1</v>
      </c>
      <c r="K16" s="23">
        <f t="shared" ref="K16" si="5">SUM(G16:J16)</f>
        <v>505</v>
      </c>
      <c r="L16" s="24"/>
    </row>
    <row r="17" spans="1:20" s="17" customFormat="1" x14ac:dyDescent="0.3">
      <c r="A17" s="18" t="s">
        <v>16</v>
      </c>
      <c r="B17" s="18">
        <v>10</v>
      </c>
      <c r="C17" s="19" t="s">
        <v>20</v>
      </c>
      <c r="D17" s="54">
        <v>120</v>
      </c>
      <c r="E17" s="55">
        <v>306734</v>
      </c>
      <c r="F17" s="55">
        <v>303492</v>
      </c>
      <c r="G17" s="47">
        <v>120</v>
      </c>
      <c r="H17" s="47">
        <v>340</v>
      </c>
      <c r="I17" s="47">
        <v>4</v>
      </c>
      <c r="J17" s="56">
        <v>2</v>
      </c>
      <c r="K17" s="56">
        <v>466</v>
      </c>
      <c r="L17" s="24"/>
    </row>
    <row r="18" spans="1:20" s="17" customFormat="1" ht="18.75" customHeight="1" x14ac:dyDescent="0.3">
      <c r="A18" s="18" t="s">
        <v>16</v>
      </c>
      <c r="B18" s="18">
        <v>11</v>
      </c>
      <c r="C18" s="19" t="s">
        <v>23</v>
      </c>
      <c r="D18" s="20">
        <v>230</v>
      </c>
      <c r="E18" s="55">
        <v>313385</v>
      </c>
      <c r="F18" s="55">
        <v>310605</v>
      </c>
      <c r="G18" s="22">
        <v>230</v>
      </c>
      <c r="H18" s="22">
        <v>302</v>
      </c>
      <c r="I18" s="22">
        <v>0</v>
      </c>
      <c r="J18" s="23">
        <v>1</v>
      </c>
      <c r="K18" s="23">
        <v>533</v>
      </c>
      <c r="L18" s="24"/>
    </row>
    <row r="19" spans="1:20" s="17" customFormat="1" ht="18.75" customHeight="1" x14ac:dyDescent="0.3">
      <c r="A19" s="18" t="s">
        <v>16</v>
      </c>
      <c r="B19" s="18">
        <v>12</v>
      </c>
      <c r="C19" s="19" t="s">
        <v>24</v>
      </c>
      <c r="D19" s="20">
        <v>152</v>
      </c>
      <c r="E19" s="55">
        <v>382942</v>
      </c>
      <c r="F19" s="55">
        <v>379170</v>
      </c>
      <c r="G19" s="22">
        <v>152</v>
      </c>
      <c r="H19" s="22">
        <v>417</v>
      </c>
      <c r="I19" s="22">
        <v>23</v>
      </c>
      <c r="J19" s="23">
        <v>3</v>
      </c>
      <c r="K19" s="23">
        <f>SUM(G19:J19)</f>
        <v>595</v>
      </c>
      <c r="L19" s="24"/>
    </row>
    <row r="20" spans="1:20" s="17" customFormat="1" ht="18.75" customHeight="1" x14ac:dyDescent="0.3">
      <c r="A20" s="18" t="s">
        <v>16</v>
      </c>
      <c r="B20" s="18">
        <v>13</v>
      </c>
      <c r="C20" s="19" t="s">
        <v>25</v>
      </c>
      <c r="D20" s="20">
        <v>138</v>
      </c>
      <c r="E20" s="55">
        <v>295157</v>
      </c>
      <c r="F20" s="66">
        <v>292176</v>
      </c>
      <c r="G20" s="23">
        <v>138</v>
      </c>
      <c r="H20" s="23">
        <v>325</v>
      </c>
      <c r="I20" s="23">
        <v>0</v>
      </c>
      <c r="J20" s="23">
        <v>2</v>
      </c>
      <c r="K20" s="23">
        <f>SUM(G20:J20)</f>
        <v>465</v>
      </c>
      <c r="L20" s="65"/>
    </row>
    <row r="21" spans="1:20" s="17" customFormat="1" ht="18.75" customHeight="1" x14ac:dyDescent="0.3">
      <c r="A21" s="18" t="s">
        <v>16</v>
      </c>
      <c r="B21" s="18">
        <v>14</v>
      </c>
      <c r="C21" s="19" t="s">
        <v>23</v>
      </c>
      <c r="D21" s="20">
        <v>226</v>
      </c>
      <c r="E21" s="55">
        <v>316213</v>
      </c>
      <c r="F21" s="55">
        <v>313316</v>
      </c>
      <c r="G21" s="22">
        <v>226</v>
      </c>
      <c r="H21" s="22">
        <v>312</v>
      </c>
      <c r="I21" s="22">
        <v>0</v>
      </c>
      <c r="J21" s="23">
        <v>4</v>
      </c>
      <c r="K21" s="23">
        <f>SUM(G21:J21)</f>
        <v>542</v>
      </c>
      <c r="L21" s="24"/>
    </row>
    <row r="22" spans="1:20" s="17" customFormat="1" ht="18.75" customHeight="1" x14ac:dyDescent="0.3">
      <c r="A22" s="18" t="s">
        <v>16</v>
      </c>
      <c r="B22" s="18">
        <v>15</v>
      </c>
      <c r="C22" s="19" t="s">
        <v>26</v>
      </c>
      <c r="D22" s="54">
        <v>199</v>
      </c>
      <c r="E22" s="55">
        <v>325478</v>
      </c>
      <c r="F22" s="55">
        <v>322335</v>
      </c>
      <c r="G22" s="56">
        <v>199</v>
      </c>
      <c r="H22" s="56">
        <v>327</v>
      </c>
      <c r="I22" s="56">
        <v>22</v>
      </c>
      <c r="J22" s="56">
        <v>2</v>
      </c>
      <c r="K22" s="56">
        <v>550</v>
      </c>
      <c r="L22" s="24"/>
    </row>
    <row r="23" spans="1:20" s="17" customFormat="1" ht="18.75" customHeight="1" x14ac:dyDescent="0.3">
      <c r="A23" s="18" t="s">
        <v>16</v>
      </c>
      <c r="B23" s="18">
        <v>16</v>
      </c>
      <c r="C23" s="19" t="s">
        <v>25</v>
      </c>
      <c r="D23" s="54">
        <v>124</v>
      </c>
      <c r="E23" s="55">
        <v>308229</v>
      </c>
      <c r="F23" s="55">
        <v>305667</v>
      </c>
      <c r="G23" s="47">
        <v>124</v>
      </c>
      <c r="H23" s="47">
        <v>349</v>
      </c>
      <c r="I23" s="47">
        <v>0</v>
      </c>
      <c r="J23" s="56">
        <v>2</v>
      </c>
      <c r="K23" s="56">
        <v>475</v>
      </c>
      <c r="L23" s="24"/>
    </row>
    <row r="24" spans="1:20" s="17" customFormat="1" ht="18.75" customHeight="1" x14ac:dyDescent="0.3">
      <c r="A24" s="18" t="s">
        <v>16</v>
      </c>
      <c r="B24" s="18">
        <v>17</v>
      </c>
      <c r="C24" s="19" t="s">
        <v>27</v>
      </c>
      <c r="D24" s="19">
        <v>172</v>
      </c>
      <c r="E24" s="68">
        <v>274653</v>
      </c>
      <c r="F24" s="68">
        <v>270836</v>
      </c>
      <c r="G24" s="19">
        <v>172</v>
      </c>
      <c r="H24" s="19">
        <v>243</v>
      </c>
      <c r="I24" s="19">
        <v>39</v>
      </c>
      <c r="J24" s="19">
        <v>5</v>
      </c>
      <c r="K24" s="19">
        <v>459</v>
      </c>
      <c r="L24" s="24"/>
      <c r="M24" s="53"/>
      <c r="N24" s="50"/>
      <c r="O24" s="50"/>
      <c r="P24" s="53"/>
      <c r="Q24" s="53"/>
      <c r="R24" s="53"/>
      <c r="S24" s="53"/>
      <c r="T24" s="53"/>
    </row>
    <row r="25" spans="1:20" s="17" customFormat="1" ht="85.5" customHeight="1" x14ac:dyDescent="0.3">
      <c r="A25" s="18" t="s">
        <v>16</v>
      </c>
      <c r="B25" s="18">
        <v>18</v>
      </c>
      <c r="C25" s="19" t="s">
        <v>28</v>
      </c>
      <c r="D25" s="54">
        <v>247</v>
      </c>
      <c r="E25" s="55">
        <v>295353</v>
      </c>
      <c r="F25" s="55">
        <v>291434</v>
      </c>
      <c r="G25" s="47">
        <v>247</v>
      </c>
      <c r="H25" s="47">
        <v>261</v>
      </c>
      <c r="I25" s="47">
        <v>21</v>
      </c>
      <c r="J25" s="56">
        <v>4</v>
      </c>
      <c r="K25" s="56">
        <v>533</v>
      </c>
      <c r="L25" s="52" t="s">
        <v>33</v>
      </c>
    </row>
    <row r="26" spans="1:20" s="17" customFormat="1" ht="102" x14ac:dyDescent="0.3">
      <c r="A26" s="18" t="s">
        <v>16</v>
      </c>
      <c r="B26" s="18">
        <v>19</v>
      </c>
      <c r="C26" s="19" t="s">
        <v>29</v>
      </c>
      <c r="D26" s="20">
        <v>256</v>
      </c>
      <c r="E26" s="55">
        <v>310622</v>
      </c>
      <c r="F26" s="55">
        <v>306918</v>
      </c>
      <c r="G26" s="22">
        <v>252</v>
      </c>
      <c r="H26" s="22">
        <v>276</v>
      </c>
      <c r="I26" s="22">
        <v>21</v>
      </c>
      <c r="J26" s="23">
        <v>2</v>
      </c>
      <c r="K26" s="23">
        <f t="shared" ref="K26" si="6">SUM(G26:J26)</f>
        <v>551</v>
      </c>
      <c r="L26" s="69" t="s">
        <v>32</v>
      </c>
    </row>
    <row r="27" spans="1:20" s="17" customFormat="1" ht="28.5" customHeight="1" x14ac:dyDescent="0.3">
      <c r="A27" s="25" t="s">
        <v>16</v>
      </c>
      <c r="B27" s="25">
        <v>20</v>
      </c>
      <c r="C27" s="26" t="s">
        <v>22</v>
      </c>
      <c r="D27" s="27">
        <v>89</v>
      </c>
      <c r="E27" s="48">
        <v>306887</v>
      </c>
      <c r="F27" s="48">
        <v>303275</v>
      </c>
      <c r="G27" s="30">
        <v>89</v>
      </c>
      <c r="H27" s="30">
        <v>323</v>
      </c>
      <c r="I27" s="30">
        <v>51</v>
      </c>
      <c r="J27" s="30">
        <v>1</v>
      </c>
      <c r="K27" s="30">
        <f t="shared" ref="K27" si="7">SUM(G27:J27)</f>
        <v>464</v>
      </c>
      <c r="L27" s="49"/>
    </row>
    <row r="28" spans="1:20" s="17" customFormat="1" hidden="1" x14ac:dyDescent="0.3">
      <c r="A28" s="31"/>
      <c r="B28" s="31"/>
      <c r="C28" s="32"/>
      <c r="D28" s="33"/>
      <c r="E28" s="34"/>
      <c r="F28" s="34"/>
      <c r="G28" s="35"/>
      <c r="H28" s="35"/>
      <c r="I28" s="35"/>
      <c r="J28" s="36"/>
      <c r="K28" s="36">
        <f t="shared" ref="K28:K53" si="8">SUM(G28:J28)</f>
        <v>0</v>
      </c>
      <c r="L28" s="37"/>
    </row>
    <row r="29" spans="1:20" s="17" customFormat="1" hidden="1" x14ac:dyDescent="0.3">
      <c r="A29" s="18"/>
      <c r="B29" s="18"/>
      <c r="C29" s="19"/>
      <c r="D29" s="20"/>
      <c r="E29" s="21"/>
      <c r="F29" s="21"/>
      <c r="G29" s="22"/>
      <c r="H29" s="22"/>
      <c r="I29" s="22"/>
      <c r="J29" s="23"/>
      <c r="K29" s="23">
        <f t="shared" si="8"/>
        <v>0</v>
      </c>
      <c r="L29" s="38"/>
    </row>
    <row r="30" spans="1:20" s="17" customFormat="1" hidden="1" x14ac:dyDescent="0.3">
      <c r="A30" s="18"/>
      <c r="B30" s="18"/>
      <c r="C30" s="19"/>
      <c r="D30" s="20"/>
      <c r="E30" s="21"/>
      <c r="F30" s="21"/>
      <c r="G30" s="22"/>
      <c r="H30" s="22"/>
      <c r="I30" s="22"/>
      <c r="J30" s="22"/>
      <c r="K30" s="23">
        <f t="shared" si="8"/>
        <v>0</v>
      </c>
      <c r="L30" s="39"/>
    </row>
    <row r="31" spans="1:20" s="17" customFormat="1" hidden="1" x14ac:dyDescent="0.3">
      <c r="A31" s="18"/>
      <c r="B31" s="18"/>
      <c r="C31" s="19"/>
      <c r="D31" s="20"/>
      <c r="E31" s="21"/>
      <c r="F31" s="21"/>
      <c r="G31" s="22"/>
      <c r="H31" s="22"/>
      <c r="I31" s="22"/>
      <c r="J31" s="22"/>
      <c r="K31" s="23">
        <f t="shared" si="8"/>
        <v>0</v>
      </c>
      <c r="L31" s="39"/>
    </row>
    <row r="32" spans="1:20" s="17" customFormat="1" hidden="1" x14ac:dyDescent="0.3">
      <c r="A32" s="18"/>
      <c r="B32" s="18"/>
      <c r="C32" s="19"/>
      <c r="D32" s="20"/>
      <c r="E32" s="21"/>
      <c r="F32" s="21"/>
      <c r="G32" s="22"/>
      <c r="H32" s="22"/>
      <c r="I32" s="22"/>
      <c r="J32" s="23"/>
      <c r="K32" s="23">
        <f t="shared" si="8"/>
        <v>0</v>
      </c>
      <c r="L32" s="39"/>
    </row>
    <row r="33" spans="1:12" s="17" customFormat="1" hidden="1" x14ac:dyDescent="0.3">
      <c r="A33" s="18"/>
      <c r="B33" s="18"/>
      <c r="C33" s="19"/>
      <c r="D33" s="20"/>
      <c r="E33" s="21"/>
      <c r="F33" s="21"/>
      <c r="G33" s="22"/>
      <c r="H33" s="22"/>
      <c r="I33" s="22"/>
      <c r="J33" s="23"/>
      <c r="K33" s="23">
        <f t="shared" si="8"/>
        <v>0</v>
      </c>
      <c r="L33" s="39"/>
    </row>
    <row r="34" spans="1:12" s="17" customFormat="1" hidden="1" x14ac:dyDescent="0.3">
      <c r="A34" s="18"/>
      <c r="B34" s="18"/>
      <c r="C34" s="19"/>
      <c r="D34" s="20"/>
      <c r="E34" s="21"/>
      <c r="F34" s="21"/>
      <c r="G34" s="22"/>
      <c r="H34" s="22"/>
      <c r="I34" s="22"/>
      <c r="J34" s="23"/>
      <c r="K34" s="23">
        <f t="shared" si="8"/>
        <v>0</v>
      </c>
      <c r="L34" s="38"/>
    </row>
    <row r="35" spans="1:12" s="17" customFormat="1" hidden="1" x14ac:dyDescent="0.3">
      <c r="A35" s="18"/>
      <c r="B35" s="18"/>
      <c r="C35" s="19"/>
      <c r="D35" s="20"/>
      <c r="E35" s="21"/>
      <c r="F35" s="21"/>
      <c r="G35" s="22"/>
      <c r="H35" s="22"/>
      <c r="I35" s="22"/>
      <c r="J35" s="22"/>
      <c r="K35" s="23">
        <f t="shared" si="8"/>
        <v>0</v>
      </c>
      <c r="L35" s="39"/>
    </row>
    <row r="36" spans="1:12" s="17" customFormat="1" hidden="1" x14ac:dyDescent="0.3">
      <c r="A36" s="18"/>
      <c r="B36" s="18"/>
      <c r="C36" s="19"/>
      <c r="D36" s="20"/>
      <c r="E36" s="21"/>
      <c r="F36" s="21"/>
      <c r="G36" s="22"/>
      <c r="H36" s="22"/>
      <c r="I36" s="22"/>
      <c r="J36" s="22"/>
      <c r="K36" s="23">
        <f t="shared" si="8"/>
        <v>0</v>
      </c>
      <c r="L36" s="39"/>
    </row>
    <row r="37" spans="1:12" s="17" customFormat="1" hidden="1" x14ac:dyDescent="0.3">
      <c r="A37" s="18"/>
      <c r="B37" s="18"/>
      <c r="C37" s="19"/>
      <c r="D37" s="20"/>
      <c r="E37" s="21"/>
      <c r="F37" s="21"/>
      <c r="G37" s="22"/>
      <c r="H37" s="22"/>
      <c r="I37" s="22"/>
      <c r="J37" s="23"/>
      <c r="K37" s="23">
        <f t="shared" si="8"/>
        <v>0</v>
      </c>
      <c r="L37" s="39"/>
    </row>
    <row r="38" spans="1:12" s="17" customFormat="1" hidden="1" x14ac:dyDescent="0.3">
      <c r="A38" s="18"/>
      <c r="B38" s="18"/>
      <c r="C38" s="19"/>
      <c r="D38" s="20"/>
      <c r="E38" s="21"/>
      <c r="F38" s="21"/>
      <c r="G38" s="22"/>
      <c r="H38" s="22"/>
      <c r="I38" s="22"/>
      <c r="J38" s="23"/>
      <c r="K38" s="23">
        <f t="shared" si="8"/>
        <v>0</v>
      </c>
      <c r="L38" s="39"/>
    </row>
    <row r="39" spans="1:12" s="17" customFormat="1" hidden="1" x14ac:dyDescent="0.3">
      <c r="A39" s="18"/>
      <c r="B39" s="18"/>
      <c r="C39" s="19"/>
      <c r="D39" s="20"/>
      <c r="E39" s="21"/>
      <c r="F39" s="21"/>
      <c r="G39" s="22"/>
      <c r="H39" s="22"/>
      <c r="I39" s="22"/>
      <c r="J39" s="23"/>
      <c r="K39" s="23">
        <f t="shared" si="8"/>
        <v>0</v>
      </c>
      <c r="L39" s="38"/>
    </row>
    <row r="40" spans="1:12" s="17" customFormat="1" hidden="1" x14ac:dyDescent="0.3">
      <c r="A40" s="18"/>
      <c r="B40" s="18"/>
      <c r="C40" s="19"/>
      <c r="D40" s="20"/>
      <c r="E40" s="21"/>
      <c r="F40" s="21"/>
      <c r="G40" s="22"/>
      <c r="H40" s="22"/>
      <c r="I40" s="22"/>
      <c r="J40" s="22"/>
      <c r="K40" s="23">
        <f t="shared" si="8"/>
        <v>0</v>
      </c>
      <c r="L40" s="39"/>
    </row>
    <row r="41" spans="1:12" s="17" customFormat="1" hidden="1" x14ac:dyDescent="0.3">
      <c r="A41" s="18"/>
      <c r="B41" s="18"/>
      <c r="C41" s="19"/>
      <c r="D41" s="20"/>
      <c r="E41" s="21"/>
      <c r="F41" s="21"/>
      <c r="G41" s="22"/>
      <c r="H41" s="22"/>
      <c r="I41" s="22"/>
      <c r="J41" s="22"/>
      <c r="K41" s="23">
        <f t="shared" si="8"/>
        <v>0</v>
      </c>
      <c r="L41" s="39"/>
    </row>
    <row r="42" spans="1:12" s="17" customFormat="1" hidden="1" x14ac:dyDescent="0.3">
      <c r="A42" s="18"/>
      <c r="B42" s="18"/>
      <c r="C42" s="19"/>
      <c r="D42" s="20"/>
      <c r="E42" s="21"/>
      <c r="F42" s="21"/>
      <c r="G42" s="22"/>
      <c r="H42" s="22"/>
      <c r="I42" s="22"/>
      <c r="J42" s="23"/>
      <c r="K42" s="23">
        <f t="shared" si="8"/>
        <v>0</v>
      </c>
      <c r="L42" s="39"/>
    </row>
    <row r="43" spans="1:12" s="17" customFormat="1" hidden="1" x14ac:dyDescent="0.3">
      <c r="A43" s="18"/>
      <c r="B43" s="18"/>
      <c r="C43" s="19"/>
      <c r="D43" s="20"/>
      <c r="E43" s="21"/>
      <c r="F43" s="21"/>
      <c r="G43" s="22"/>
      <c r="H43" s="22"/>
      <c r="I43" s="22"/>
      <c r="J43" s="23"/>
      <c r="K43" s="23">
        <f t="shared" si="8"/>
        <v>0</v>
      </c>
      <c r="L43" s="39"/>
    </row>
    <row r="44" spans="1:12" s="17" customFormat="1" hidden="1" x14ac:dyDescent="0.3">
      <c r="A44" s="18"/>
      <c r="B44" s="18"/>
      <c r="C44" s="19"/>
      <c r="D44" s="20"/>
      <c r="E44" s="21"/>
      <c r="F44" s="21"/>
      <c r="G44" s="22"/>
      <c r="H44" s="22"/>
      <c r="I44" s="22"/>
      <c r="J44" s="23"/>
      <c r="K44" s="23">
        <f t="shared" si="8"/>
        <v>0</v>
      </c>
      <c r="L44" s="38"/>
    </row>
    <row r="45" spans="1:12" s="17" customFormat="1" hidden="1" x14ac:dyDescent="0.3">
      <c r="A45" s="18"/>
      <c r="B45" s="18"/>
      <c r="C45" s="19"/>
      <c r="D45" s="20"/>
      <c r="E45" s="21"/>
      <c r="F45" s="21"/>
      <c r="G45" s="22"/>
      <c r="H45" s="22"/>
      <c r="I45" s="22"/>
      <c r="J45" s="22"/>
      <c r="K45" s="23">
        <f t="shared" si="8"/>
        <v>0</v>
      </c>
      <c r="L45" s="39"/>
    </row>
    <row r="46" spans="1:12" s="17" customFormat="1" hidden="1" x14ac:dyDescent="0.3">
      <c r="A46" s="18"/>
      <c r="B46" s="18"/>
      <c r="C46" s="19"/>
      <c r="D46" s="20"/>
      <c r="E46" s="21"/>
      <c r="F46" s="21"/>
      <c r="G46" s="22"/>
      <c r="H46" s="22"/>
      <c r="I46" s="22"/>
      <c r="J46" s="22"/>
      <c r="K46" s="23">
        <f t="shared" si="8"/>
        <v>0</v>
      </c>
      <c r="L46" s="39"/>
    </row>
    <row r="47" spans="1:12" s="17" customFormat="1" hidden="1" x14ac:dyDescent="0.3">
      <c r="A47" s="18"/>
      <c r="B47" s="18"/>
      <c r="C47" s="19"/>
      <c r="D47" s="20"/>
      <c r="E47" s="21"/>
      <c r="F47" s="21"/>
      <c r="G47" s="22"/>
      <c r="H47" s="22"/>
      <c r="I47" s="22"/>
      <c r="J47" s="23"/>
      <c r="K47" s="23">
        <f t="shared" si="8"/>
        <v>0</v>
      </c>
      <c r="L47" s="39"/>
    </row>
    <row r="48" spans="1:12" s="17" customFormat="1" hidden="1" x14ac:dyDescent="0.3">
      <c r="A48" s="18"/>
      <c r="B48" s="18"/>
      <c r="C48" s="19"/>
      <c r="D48" s="20"/>
      <c r="E48" s="21"/>
      <c r="F48" s="21"/>
      <c r="G48" s="22"/>
      <c r="H48" s="22"/>
      <c r="I48" s="22"/>
      <c r="J48" s="23"/>
      <c r="K48" s="23">
        <f t="shared" si="8"/>
        <v>0</v>
      </c>
      <c r="L48" s="39"/>
    </row>
    <row r="49" spans="1:12" s="17" customFormat="1" hidden="1" x14ac:dyDescent="0.3">
      <c r="A49" s="18"/>
      <c r="B49" s="18"/>
      <c r="C49" s="19"/>
      <c r="D49" s="20"/>
      <c r="E49" s="21"/>
      <c r="F49" s="21"/>
      <c r="G49" s="22"/>
      <c r="H49" s="22"/>
      <c r="I49" s="22"/>
      <c r="J49" s="23"/>
      <c r="K49" s="23">
        <f t="shared" si="8"/>
        <v>0</v>
      </c>
      <c r="L49" s="38"/>
    </row>
    <row r="50" spans="1:12" s="17" customFormat="1" hidden="1" x14ac:dyDescent="0.3">
      <c r="A50" s="18"/>
      <c r="B50" s="18"/>
      <c r="C50" s="19"/>
      <c r="D50" s="20"/>
      <c r="E50" s="21"/>
      <c r="F50" s="21"/>
      <c r="G50" s="22"/>
      <c r="H50" s="22"/>
      <c r="I50" s="22"/>
      <c r="J50" s="22"/>
      <c r="K50" s="23">
        <f t="shared" si="8"/>
        <v>0</v>
      </c>
      <c r="L50" s="39"/>
    </row>
    <row r="51" spans="1:12" s="17" customFormat="1" hidden="1" x14ac:dyDescent="0.3">
      <c r="A51" s="18"/>
      <c r="B51" s="18"/>
      <c r="C51" s="19"/>
      <c r="D51" s="20"/>
      <c r="E51" s="21"/>
      <c r="F51" s="21"/>
      <c r="G51" s="22"/>
      <c r="H51" s="22"/>
      <c r="I51" s="22"/>
      <c r="J51" s="22"/>
      <c r="K51" s="23">
        <f t="shared" si="8"/>
        <v>0</v>
      </c>
      <c r="L51" s="39"/>
    </row>
    <row r="52" spans="1:12" s="17" customFormat="1" hidden="1" x14ac:dyDescent="0.3">
      <c r="A52" s="18"/>
      <c r="B52" s="18"/>
      <c r="C52" s="19"/>
      <c r="D52" s="20"/>
      <c r="E52" s="21"/>
      <c r="F52" s="21"/>
      <c r="G52" s="22"/>
      <c r="H52" s="22"/>
      <c r="I52" s="22"/>
      <c r="J52" s="23"/>
      <c r="K52" s="23">
        <f t="shared" si="8"/>
        <v>0</v>
      </c>
      <c r="L52" s="39"/>
    </row>
    <row r="53" spans="1:12" s="17" customFormat="1" hidden="1" x14ac:dyDescent="0.3">
      <c r="A53" s="18"/>
      <c r="B53" s="18"/>
      <c r="C53" s="19"/>
      <c r="D53" s="20"/>
      <c r="E53" s="21"/>
      <c r="F53" s="21"/>
      <c r="G53" s="22"/>
      <c r="H53" s="22"/>
      <c r="I53" s="22"/>
      <c r="J53" s="23"/>
      <c r="K53" s="23">
        <f t="shared" si="8"/>
        <v>0</v>
      </c>
      <c r="L53" s="39"/>
    </row>
    <row r="54" spans="1:12" s="17" customFormat="1" hidden="1" x14ac:dyDescent="0.3">
      <c r="A54" s="25"/>
      <c r="B54" s="25"/>
      <c r="C54" s="26"/>
      <c r="D54" s="27"/>
      <c r="E54" s="28"/>
      <c r="F54" s="28"/>
      <c r="G54" s="29"/>
      <c r="H54" s="29"/>
      <c r="I54" s="29"/>
      <c r="J54" s="30"/>
      <c r="K54" s="40">
        <f>SUM(G54:J54)</f>
        <v>0</v>
      </c>
      <c r="L54" s="41"/>
    </row>
    <row r="55" spans="1:12" x14ac:dyDescent="0.25">
      <c r="A55" s="58"/>
      <c r="B55" s="58"/>
      <c r="C55" s="58"/>
    </row>
  </sheetData>
  <mergeCells count="12">
    <mergeCell ref="L4:L5"/>
    <mergeCell ref="A55:C55"/>
    <mergeCell ref="A1:L1"/>
    <mergeCell ref="A2:L2"/>
    <mergeCell ref="A3:L3"/>
    <mergeCell ref="A4:A5"/>
    <mergeCell ref="B4:B5"/>
    <mergeCell ref="C4:C5"/>
    <mergeCell ref="D4:D5"/>
    <mergeCell ref="E4:E5"/>
    <mergeCell ref="F4:F5"/>
    <mergeCell ref="G4:K4"/>
  </mergeCells>
  <printOptions horizontalCentered="1" verticalCentered="1"/>
  <pageMargins left="0" right="0" top="0" bottom="0" header="0.31496062992125984" footer="0.31496062992125984"/>
  <pageSetup paperSize="9" scale="79"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9B17DFC-4F4D-4F54-B502-CF4C2E4AAB2B}">
          <x14:formula1>
            <xm:f>'C:\Compartida Angel\Angel\Proyección de Casillas\Formatos\[03_JDE_Proyección de casillas.xlsx]Concentrado'!#REF!</xm:f>
          </x14:formula1>
          <xm:sqref>A10:B10</xm:sqref>
        </x14:dataValidation>
        <x14:dataValidation type="list" allowBlank="1" showInputMessage="1" showErrorMessage="1" xr:uid="{83B44DAC-1A35-4751-A391-D71065115B2F}">
          <x14:formula1>
            <xm:f>'C:\Compartida Angel\Angel\Proyección de Casillas\Formatos\[02_JDE_Proyección casillas.xlsx]Concentrado'!#REF!</xm:f>
          </x14:formula1>
          <xm:sqref>A9:B9</xm:sqref>
        </x14:dataValidation>
        <x14:dataValidation type="list" allowBlank="1" showInputMessage="1" showErrorMessage="1" xr:uid="{E83B78FA-EAE2-48CC-8ED5-4DE28C3685C8}">
          <x14:formula1>
            <xm:f>'C:\Compartida Angel\Angel\Proyección de Casillas\Formatos\[01_JDE_Proyección casillas.xlsx]Concentrado'!#REF!</xm:f>
          </x14:formula1>
          <xm:sqref>A8:B8</xm:sqref>
        </x14:dataValidation>
        <x14:dataValidation type="list" allowBlank="1" showInputMessage="1" showErrorMessage="1" xr:uid="{FED114A6-13D4-419D-953E-CEFCF56876AC}">
          <x14:formula1>
            <xm:f>'C:\Users\cristobal.torres\Desktop\Proyección de casillas actualizado\Formatos\[02_JDE_Proyección_casillas.xlsx]Concentrado'!#REF!</xm:f>
          </x14:formula1>
          <xm:sqref>A11:B54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CARBAJAL CRISTOBAL ADRIAN</dc:creator>
  <cp:lastModifiedBy>Lenovo</cp:lastModifiedBy>
  <cp:lastPrinted>2021-01-19T02:06:08Z</cp:lastPrinted>
  <dcterms:created xsi:type="dcterms:W3CDTF">2021-01-14T23:43:12Z</dcterms:created>
  <dcterms:modified xsi:type="dcterms:W3CDTF">2021-01-19T04:02:59Z</dcterms:modified>
</cp:coreProperties>
</file>